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Geral\Estatísticas\Exportação\Relatorios para envio\"/>
    </mc:Choice>
  </mc:AlternateContent>
  <xr:revisionPtr revIDLastSave="0" documentId="8_{0EF403F8-AA06-4D6A-AB96-CDE29A7D1AE7}" xr6:coauthVersionLast="43" xr6:coauthVersionMax="43" xr10:uidLastSave="{00000000-0000-0000-0000-000000000000}"/>
  <bookViews>
    <workbookView xWindow="-120" yWindow="-120" windowWidth="21840" windowHeight="13140" xr2:uid="{5281A397-287F-4BDA-A4EB-B1887FBFB5C5}"/>
  </bookViews>
  <sheets>
    <sheet name="Rel_Exp2019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<sst xmlns="http://schemas.openxmlformats.org/spreadsheetml/2006/main" count="717" uniqueCount="117">
  <si>
    <t>Brasil - Exportações do Complexo Soja</t>
  </si>
  <si>
    <t>Dados disponíveis até:</t>
  </si>
  <si>
    <t>1. EXPORTAÇÕES DO COMPLEXO SOJA</t>
  </si>
  <si>
    <t>1.1. Exportações de soja em grão</t>
  </si>
  <si>
    <t>Mês</t>
  </si>
  <si>
    <t>Valor FOB (US$ 1.000)</t>
  </si>
  <si>
    <t>Peso Líquido (Mil ton)</t>
  </si>
  <si>
    <t>Preço Médio (US$/ton)</t>
  </si>
  <si>
    <t>∆% Acum.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</si>
  <si>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</si>
  <si>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</si>
  <si>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</si>
  <si>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</si>
  <si>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</si>
  <si>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</si>
  <si>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</si>
  <si>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</si>
  <si>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</si>
  <si>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</si>
  <si>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</si>
  <si>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</si>
  <si>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</si>
  <si>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Fonte: MDIC/Secex. Elaboração: ABIOVE - Coordenadoria de Economia e Estatística.</t>
  </si>
  <si>
    <t>1.2. Exportações de farelo de soja</t>
  </si>
  <si>
    <t>1.3. Exportações de óleo de soja</t>
  </si>
  <si>
    <t>Grão</t>
  </si>
  <si>
    <t>Farelo</t>
  </si>
  <si>
    <t>Óleo</t>
  </si>
  <si>
    <t>1.4. Exportações: Total Brasil x Complexo soja</t>
  </si>
  <si>
    <t>Export. Total Brasil
(US$ 1.000)</t>
  </si>
  <si>
    <t>Export. Comp. Soja
(US$ 1.000)</t>
  </si>
  <si>
    <t>Part. Comp. Soja
(%)</t>
  </si>
  <si>
    <t>1.5. Exportações: Total Brasil x Complexo soja</t>
  </si>
  <si>
    <t>Ano</t>
  </si>
  <si>
    <t>jan-dez</t>
  </si>
  <si>
    <t>Exportações
Totais
Brasil
(US$ 1.000)</t>
  </si>
  <si>
    <t>Exportações
Complexo
Soja
(US$ 1.000)</t>
  </si>
  <si>
    <t>Part.
(%)</t>
  </si>
  <si>
    <t>2. EXPORTAÇÕES DO COMPLEXO SOJA POR DESTINO</t>
  </si>
  <si>
    <t>Destino</t>
  </si>
  <si>
    <t>∆%
Anual</t>
  </si>
  <si>
    <t>US$ 1.000</t>
  </si>
  <si>
    <t>Part.</t>
  </si>
  <si>
    <t>China</t>
  </si>
  <si>
    <t>União Europeia</t>
  </si>
  <si>
    <t>Ásia (exceto China)</t>
  </si>
  <si>
    <t>Outros Destinos</t>
  </si>
  <si>
    <t>Oriente Médio</t>
  </si>
  <si>
    <t>África</t>
  </si>
  <si>
    <t>CEI</t>
  </si>
  <si>
    <t>Demais da Europa</t>
  </si>
  <si>
    <t>Américas</t>
  </si>
  <si>
    <t>Nafta</t>
  </si>
  <si>
    <t>Oceania</t>
  </si>
  <si>
    <t>Outros</t>
  </si>
  <si>
    <t>Total Geral</t>
  </si>
  <si>
    <t>2.1. Exportações de soja em grão por destino</t>
  </si>
  <si>
    <t>2.1.1. Exportações de soja em grão (em toneladas)</t>
  </si>
  <si>
    <t>(ton)</t>
  </si>
  <si>
    <t>2.1.3. Exportações de soja em grão (em US$ 1.000)</t>
  </si>
  <si>
    <t>2.2. Exportações de farelo de soja por destino</t>
  </si>
  <si>
    <t>2.2.1. Exportações de farelo de soja (em toneladas)</t>
  </si>
  <si>
    <t>2.2.3. Exportações de farelo de soja (em US$ 1.000)</t>
  </si>
  <si>
    <t>2.3. Exportações de óleo de soja por destino</t>
  </si>
  <si>
    <t>2.3.1. Exportações de óleo de soja (em toneladas)</t>
  </si>
  <si>
    <t>Ásia (Exceto China)</t>
  </si>
  <si>
    <t>2.3.3. Exportações de óleo de soja (em US$ 1.000)</t>
  </si>
  <si>
    <t>3. EXPORTAÇÕES DO COMPLEXO SOJA POR PORTO</t>
  </si>
  <si>
    <t>Porto</t>
  </si>
  <si>
    <t>UF</t>
  </si>
  <si>
    <t>Santos</t>
  </si>
  <si>
    <t>Paranaguá</t>
  </si>
  <si>
    <t>Rio Grande</t>
  </si>
  <si>
    <t>São Luís</t>
  </si>
  <si>
    <t>Barcarena</t>
  </si>
  <si>
    <t>São Francisco do Sul</t>
  </si>
  <si>
    <t>Vitória</t>
  </si>
  <si>
    <t>Santarém</t>
  </si>
  <si>
    <t>Salvador</t>
  </si>
  <si>
    <t>-</t>
  </si>
  <si>
    <t>Total Arco Norte</t>
  </si>
  <si>
    <t>3.1. Exportações de Soja em Grão por Porto</t>
  </si>
  <si>
    <t>Manaus</t>
  </si>
  <si>
    <t>3.1.3. Exportações de soja em grão (em US$ 1.000)</t>
  </si>
  <si>
    <t>3.2. Exportações de farelo de soja por porto</t>
  </si>
  <si>
    <t>3.2.1. Exportações  de farelo de soja (em toneladas)</t>
  </si>
  <si>
    <t>3.2.3. Exportações de farelo de soja (em US$ 1.000)</t>
  </si>
  <si>
    <t>3.3. Exportações de Óleo de Soja por Porto</t>
  </si>
  <si>
    <t>3.3.1. Exportações de óleo de soja (em toneladas)</t>
  </si>
  <si>
    <t>Itajaí</t>
  </si>
  <si>
    <t>3.3.3. Exportações de óleo de soja (em US$ 1.000)</t>
  </si>
  <si>
    <t xml:space="preserve"> </t>
  </si>
  <si>
    <t>Grão (2018)</t>
  </si>
  <si>
    <t>Farelo (2018)</t>
  </si>
  <si>
    <t>Óleo (2018)</t>
  </si>
  <si>
    <t>Grão (2019)</t>
  </si>
  <si>
    <t>Farelo (2019)</t>
  </si>
  <si>
    <t>Óleo (2019)</t>
  </si>
  <si>
    <t>jan-abr</t>
  </si>
  <si>
    <t>Exportações do complexo soja — jan-abr (em US$ 1.000)</t>
  </si>
  <si>
    <t>Nota: dados disponíveis até abril/2019.</t>
  </si>
  <si>
    <t>2.1.2. Exportações de soja em grão — jan-abr (em toneladas)</t>
  </si>
  <si>
    <t>2.2.2. Exportações de farelo de soja — jan-abr (em toneladas)</t>
  </si>
  <si>
    <t>2.3.2. Exportações de óleo de soja — jan-abr (em toneladas)</t>
  </si>
  <si>
    <t>SP</t>
  </si>
  <si>
    <t>PR</t>
  </si>
  <si>
    <t>RS</t>
  </si>
  <si>
    <t>MA</t>
  </si>
  <si>
    <t>PA</t>
  </si>
  <si>
    <t>SC</t>
  </si>
  <si>
    <t>ES</t>
  </si>
  <si>
    <t>BA</t>
  </si>
  <si>
    <t>3.1.1. Exportações de Soja em Grão (em toneladas)</t>
  </si>
  <si>
    <t>3.1.2. Exportações de soja em grão — jan-abr (em toneladas)</t>
  </si>
  <si>
    <t>AM</t>
  </si>
  <si>
    <t>3.2.2. Exportações de farelo de soja — jan-abr (em toneladas)</t>
  </si>
  <si>
    <t>3.3.2. Exportações de óleo de soja — jan-abr (em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</si>
</sst>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416]mmmm/yyyy;@"/>
    <numFmt numFmtId="165" formatCode="[$-416]mmmm/yy;@"/>
    <numFmt numFmtId="166" formatCode="0.0%"/>
    <numFmt numFmtId="167" formatCode="yyyy"/>
    <numFmt numFmtId="168" formatCode="0.0"/>
    <numFmt numFmtId="169" formatCode="#,##0.0"/>
    <numFmt numFmtId="170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auto="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3"/>
    <xf numFmtId="1" fontId="4" fillId="2" borderId="0" xfId="1" applyNumberFormat="1" applyFont="1" applyFill="1" applyAlignment="1">
      <alignment horizontal="left"/>
    </xf>
    <xf numFmtId="1" fontId="4" fillId="2" borderId="0" xfId="1" applyNumberFormat="1" applyFont="1" applyFill="1"/>
    <xf numFmtId="1" fontId="5" fillId="2" borderId="0" xfId="1" applyNumberFormat="1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164" fontId="5" fillId="2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 indent="3"/>
    </xf>
    <xf numFmtId="0" fontId="6" fillId="0" borderId="1" xfId="3" applyFont="1" applyBorder="1" applyAlignment="1">
      <alignment horizontal="left" indent="5"/>
    </xf>
    <xf numFmtId="0" fontId="3" fillId="0" borderId="1" xfId="3" applyBorder="1"/>
    <xf numFmtId="0" fontId="6" fillId="0" borderId="0" xfId="3" applyFont="1" applyAlignment="1">
      <alignment horizontal="left" indent="5"/>
    </xf>
    <xf numFmtId="0" fontId="7" fillId="2" borderId="0" xfId="0" applyFont="1" applyFill="1"/>
    <xf numFmtId="166" fontId="3" fillId="0" borderId="0" xfId="2" applyNumberFormat="1" applyFont="1"/>
    <xf numFmtId="0" fontId="8" fillId="2" borderId="2" xfId="0" applyFont="1" applyFill="1" applyBorder="1" applyAlignment="1">
      <alignment horizontal="left" vertical="center"/>
    </xf>
    <xf numFmtId="0" fontId="6" fillId="0" borderId="0" xfId="3" applyFont="1"/>
    <xf numFmtId="0" fontId="8" fillId="2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/>
    </xf>
    <xf numFmtId="0" fontId="8" fillId="3" borderId="5" xfId="3" applyFont="1" applyFill="1" applyBorder="1" applyAlignment="1">
      <alignment horizontal="center"/>
    </xf>
    <xf numFmtId="0" fontId="8" fillId="3" borderId="6" xfId="3" applyFont="1" applyFill="1" applyBorder="1" applyAlignment="1">
      <alignment horizontal="center"/>
    </xf>
    <xf numFmtId="0" fontId="9" fillId="0" borderId="0" xfId="3" applyFont="1"/>
    <xf numFmtId="167" fontId="8" fillId="3" borderId="7" xfId="3" applyNumberFormat="1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3" fillId="0" borderId="3" xfId="3" applyBorder="1"/>
    <xf numFmtId="0" fontId="6" fillId="0" borderId="0" xfId="3" applyFont="1" applyAlignment="1">
      <alignment horizontal="center"/>
    </xf>
    <xf numFmtId="3" fontId="3" fillId="0" borderId="0" xfId="3" applyNumberFormat="1"/>
    <xf numFmtId="9" fontId="3" fillId="0" borderId="0" xfId="2" applyFont="1"/>
    <xf numFmtId="1" fontId="3" fillId="0" borderId="0" xfId="3" applyNumberFormat="1" applyAlignment="1">
      <alignment horizontal="right"/>
    </xf>
    <xf numFmtId="14" fontId="3" fillId="0" borderId="0" xfId="2" applyNumberFormat="1" applyFont="1"/>
    <xf numFmtId="14" fontId="3" fillId="0" borderId="0" xfId="3" applyNumberFormat="1"/>
    <xf numFmtId="0" fontId="6" fillId="4" borderId="0" xfId="3" applyFont="1" applyFill="1" applyAlignment="1">
      <alignment horizontal="center"/>
    </xf>
    <xf numFmtId="3" fontId="3" fillId="4" borderId="0" xfId="3" applyNumberFormat="1" applyFill="1"/>
    <xf numFmtId="9" fontId="3" fillId="4" borderId="0" xfId="2" applyFont="1" applyFill="1" applyAlignment="1">
      <alignment horizontal="right"/>
    </xf>
    <xf numFmtId="1" fontId="3" fillId="4" borderId="0" xfId="3" applyNumberFormat="1" applyFill="1" applyAlignment="1">
      <alignment horizontal="right"/>
    </xf>
    <xf numFmtId="9" fontId="3" fillId="0" borderId="0" xfId="2" applyFont="1" applyAlignment="1">
      <alignment horizontal="right"/>
    </xf>
    <xf numFmtId="0" fontId="6" fillId="5" borderId="5" xfId="3" applyFont="1" applyFill="1" applyBorder="1" applyAlignment="1">
      <alignment horizontal="center"/>
    </xf>
    <xf numFmtId="3" fontId="6" fillId="5" borderId="5" xfId="3" applyNumberFormat="1" applyFont="1" applyFill="1" applyBorder="1"/>
    <xf numFmtId="0" fontId="6" fillId="5" borderId="5" xfId="3" applyFont="1" applyFill="1" applyBorder="1"/>
    <xf numFmtId="0" fontId="6" fillId="5" borderId="6" xfId="3" applyFont="1" applyFill="1" applyBorder="1"/>
    <xf numFmtId="2" fontId="10" fillId="2" borderId="0" xfId="1" applyNumberFormat="1" applyFont="1" applyFill="1"/>
    <xf numFmtId="0" fontId="3" fillId="2" borderId="0" xfId="3" applyFill="1"/>
    <xf numFmtId="166" fontId="3" fillId="4" borderId="0" xfId="2" applyNumberFormat="1" applyFont="1" applyFill="1" applyAlignment="1">
      <alignment horizontal="right"/>
    </xf>
    <xf numFmtId="0" fontId="6" fillId="5" borderId="0" xfId="3" applyFont="1" applyFill="1" applyAlignment="1">
      <alignment horizontal="center"/>
    </xf>
    <xf numFmtId="3" fontId="6" fillId="5" borderId="0" xfId="3" applyNumberFormat="1" applyFont="1" applyFill="1"/>
    <xf numFmtId="0" fontId="6" fillId="5" borderId="0" xfId="3" applyFont="1" applyFill="1"/>
    <xf numFmtId="2" fontId="10" fillId="2" borderId="9" xfId="1" applyNumberFormat="1" applyFont="1" applyFill="1" applyBorder="1"/>
    <xf numFmtId="0" fontId="3" fillId="0" borderId="10" xfId="3" applyBorder="1"/>
    <xf numFmtId="9" fontId="3" fillId="2" borderId="0" xfId="2" applyFont="1" applyFill="1"/>
    <xf numFmtId="0" fontId="3" fillId="0" borderId="11" xfId="3" applyBorder="1"/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1" fontId="6" fillId="0" borderId="0" xfId="3" applyNumberFormat="1" applyFont="1" applyAlignment="1">
      <alignment horizontal="left"/>
    </xf>
    <xf numFmtId="1" fontId="3" fillId="0" borderId="0" xfId="3" applyNumberFormat="1" applyAlignment="1">
      <alignment horizontal="left"/>
    </xf>
    <xf numFmtId="167" fontId="8" fillId="3" borderId="12" xfId="0" applyNumberFormat="1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168" fontId="3" fillId="0" borderId="0" xfId="3" applyNumberFormat="1"/>
    <xf numFmtId="168" fontId="3" fillId="4" borderId="0" xfId="3" applyNumberFormat="1" applyFill="1"/>
    <xf numFmtId="10" fontId="3" fillId="0" borderId="0" xfId="2" applyNumberFormat="1" applyFont="1"/>
    <xf numFmtId="169" fontId="6" fillId="5" borderId="5" xfId="3" applyNumberFormat="1" applyFont="1" applyFill="1" applyBorder="1"/>
    <xf numFmtId="167" fontId="8" fillId="3" borderId="12" xfId="0" applyNumberFormat="1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167" fontId="8" fillId="3" borderId="12" xfId="3" applyNumberFormat="1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167" fontId="6" fillId="4" borderId="0" xfId="3" applyNumberFormat="1" applyFont="1" applyFill="1" applyAlignment="1">
      <alignment horizontal="center"/>
    </xf>
    <xf numFmtId="167" fontId="6" fillId="0" borderId="0" xfId="3" applyNumberFormat="1" applyFont="1" applyAlignment="1">
      <alignment horizontal="center"/>
    </xf>
    <xf numFmtId="0" fontId="6" fillId="2" borderId="0" xfId="3" applyFont="1" applyFill="1" applyAlignment="1">
      <alignment horizontal="center"/>
    </xf>
    <xf numFmtId="3" fontId="3" fillId="2" borderId="0" xfId="3" applyNumberFormat="1" applyFill="1"/>
    <xf numFmtId="168" fontId="3" fillId="2" borderId="0" xfId="3" applyNumberFormat="1" applyFill="1"/>
    <xf numFmtId="0" fontId="6" fillId="2" borderId="0" xfId="3" applyFont="1" applyFill="1"/>
    <xf numFmtId="0" fontId="8" fillId="3" borderId="2" xfId="3" applyFont="1" applyFill="1" applyBorder="1" applyAlignment="1">
      <alignment horizontal="left" vertical="center"/>
    </xf>
    <xf numFmtId="167" fontId="8" fillId="3" borderId="4" xfId="3" applyNumberFormat="1" applyFont="1" applyFill="1" applyBorder="1" applyAlignment="1">
      <alignment horizontal="center"/>
    </xf>
    <xf numFmtId="167" fontId="8" fillId="3" borderId="6" xfId="3" applyNumberFormat="1" applyFont="1" applyFill="1" applyBorder="1" applyAlignment="1">
      <alignment horizontal="center"/>
    </xf>
    <xf numFmtId="0" fontId="8" fillId="3" borderId="7" xfId="3" applyFont="1" applyFill="1" applyBorder="1" applyAlignment="1">
      <alignment horizontal="center"/>
    </xf>
    <xf numFmtId="9" fontId="11" fillId="2" borderId="0" xfId="4" applyFont="1" applyFill="1"/>
    <xf numFmtId="0" fontId="3" fillId="2" borderId="0" xfId="3" applyFill="1" applyAlignment="1">
      <alignment horizontal="left" indent="2"/>
    </xf>
    <xf numFmtId="9" fontId="11" fillId="2" borderId="0" xfId="4" applyFont="1" applyFill="1" applyAlignment="1">
      <alignment horizontal="right"/>
    </xf>
    <xf numFmtId="0" fontId="6" fillId="6" borderId="0" xfId="3" applyFont="1" applyFill="1"/>
    <xf numFmtId="3" fontId="6" fillId="6" borderId="0" xfId="3" applyNumberFormat="1" applyFont="1" applyFill="1"/>
    <xf numFmtId="9" fontId="6" fillId="6" borderId="0" xfId="4" applyFont="1" applyFill="1"/>
    <xf numFmtId="0" fontId="7" fillId="2" borderId="13" xfId="0" applyFont="1" applyFill="1" applyBorder="1"/>
    <xf numFmtId="0" fontId="0" fillId="2" borderId="13" xfId="0" applyFill="1" applyBorder="1"/>
    <xf numFmtId="0" fontId="12" fillId="2" borderId="0" xfId="0" applyFont="1" applyFill="1"/>
    <xf numFmtId="0" fontId="8" fillId="3" borderId="0" xfId="3" applyFont="1" applyFill="1"/>
    <xf numFmtId="0" fontId="8" fillId="3" borderId="0" xfId="3" applyFont="1" applyFill="1" applyAlignment="1">
      <alignment horizontal="center"/>
    </xf>
    <xf numFmtId="0" fontId="6" fillId="6" borderId="0" xfId="3" applyFont="1" applyFill="1" applyAlignment="1">
      <alignment horizontal="left"/>
    </xf>
    <xf numFmtId="3" fontId="6" fillId="2" borderId="0" xfId="3" applyNumberFormat="1" applyFont="1" applyFill="1"/>
    <xf numFmtId="9" fontId="6" fillId="2" borderId="0" xfId="2" applyFont="1" applyFill="1"/>
    <xf numFmtId="0" fontId="13" fillId="2" borderId="0" xfId="0" applyFont="1" applyFill="1" applyAlignment="1">
      <alignment vertical="top"/>
    </xf>
    <xf numFmtId="0" fontId="8" fillId="3" borderId="3" xfId="3" applyFont="1" applyFill="1" applyBorder="1" applyAlignment="1">
      <alignment horizontal="center"/>
    </xf>
    <xf numFmtId="9" fontId="3" fillId="2" borderId="0" xfId="4" applyFill="1" applyAlignment="1">
      <alignment horizontal="right"/>
    </xf>
    <xf numFmtId="0" fontId="3" fillId="2" borderId="0" xfId="3" applyFill="1" applyAlignment="1">
      <alignment horizontal="left"/>
    </xf>
    <xf numFmtId="9" fontId="3" fillId="0" borderId="0" xfId="3" applyNumberFormat="1"/>
    <xf numFmtId="9" fontId="6" fillId="6" borderId="0" xfId="2" applyFont="1" applyFill="1"/>
    <xf numFmtId="0" fontId="3" fillId="2" borderId="0" xfId="3" applyFill="1" applyAlignment="1">
      <alignment horizontal="center"/>
    </xf>
    <xf numFmtId="0" fontId="3" fillId="0" borderId="0" xfId="3" applyAlignment="1">
      <alignment horizontal="center"/>
    </xf>
    <xf numFmtId="2" fontId="14" fillId="2" borderId="0" xfId="0" applyNumberFormat="1" applyFont="1" applyFill="1"/>
    <xf numFmtId="3" fontId="0" fillId="2" borderId="0" xfId="0" applyNumberFormat="1" applyFill="1"/>
    <xf numFmtId="0" fontId="15" fillId="2" borderId="0" xfId="0" applyFont="1" applyFill="1" applyAlignment="1">
      <alignment vertical="top"/>
    </xf>
    <xf numFmtId="4" fontId="3" fillId="2" borderId="0" xfId="3" applyNumberFormat="1" applyFill="1"/>
    <xf numFmtId="0" fontId="16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9" fontId="3" fillId="2" borderId="0" xfId="2" applyFont="1" applyFill="1" applyAlignment="1">
      <alignment horizontal="left" indent="2"/>
    </xf>
    <xf numFmtId="0" fontId="6" fillId="2" borderId="0" xfId="0" applyFont="1" applyFill="1"/>
    <xf numFmtId="0" fontId="11" fillId="2" borderId="0" xfId="0" applyFont="1" applyFill="1"/>
    <xf numFmtId="0" fontId="17" fillId="2" borderId="0" xfId="0" applyFont="1" applyFill="1" applyAlignment="1">
      <alignment horizontal="right"/>
    </xf>
    <xf numFmtId="14" fontId="17" fillId="2" borderId="0" xfId="0" applyNumberFormat="1" applyFont="1" applyFill="1"/>
    <xf numFmtId="0" fontId="8" fillId="3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3" fillId="2" borderId="0" xfId="0" applyNumberFormat="1" applyFont="1" applyFill="1"/>
    <xf numFmtId="9" fontId="11" fillId="2" borderId="0" xfId="2" applyFont="1" applyFill="1"/>
    <xf numFmtId="3" fontId="11" fillId="2" borderId="0" xfId="0" applyNumberFormat="1" applyFont="1" applyFill="1"/>
    <xf numFmtId="9" fontId="11" fillId="2" borderId="0" xfId="2" applyFont="1" applyFill="1" applyAlignment="1">
      <alignment horizontal="right"/>
    </xf>
    <xf numFmtId="0" fontId="11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3" fontId="3" fillId="4" borderId="0" xfId="0" applyNumberFormat="1" applyFont="1" applyFill="1"/>
    <xf numFmtId="9" fontId="11" fillId="4" borderId="0" xfId="2" applyFont="1" applyFill="1"/>
    <xf numFmtId="3" fontId="11" fillId="4" borderId="0" xfId="0" applyNumberFormat="1" applyFont="1" applyFill="1"/>
    <xf numFmtId="9" fontId="11" fillId="4" borderId="0" xfId="2" applyFont="1" applyFill="1" applyAlignment="1">
      <alignment horizontal="right"/>
    </xf>
    <xf numFmtId="0" fontId="12" fillId="7" borderId="0" xfId="0" applyFont="1" applyFill="1"/>
    <xf numFmtId="0" fontId="11" fillId="7" borderId="0" xfId="0" applyFont="1" applyFill="1" applyAlignment="1">
      <alignment horizontal="center"/>
    </xf>
    <xf numFmtId="3" fontId="6" fillId="7" borderId="0" xfId="0" applyNumberFormat="1" applyFont="1" applyFill="1"/>
    <xf numFmtId="9" fontId="12" fillId="7" borderId="0" xfId="2" applyFont="1" applyFill="1"/>
    <xf numFmtId="9" fontId="12" fillId="7" borderId="0" xfId="2" applyFont="1" applyFill="1" applyAlignment="1">
      <alignment horizontal="right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3" fontId="12" fillId="6" borderId="0" xfId="0" applyNumberFormat="1" applyFont="1" applyFill="1"/>
    <xf numFmtId="9" fontId="12" fillId="6" borderId="0" xfId="2" applyFont="1" applyFill="1"/>
    <xf numFmtId="0" fontId="13" fillId="2" borderId="0" xfId="0" applyFont="1" applyFill="1" applyAlignment="1">
      <alignment horizontal="left" vertical="top"/>
    </xf>
    <xf numFmtId="14" fontId="15" fillId="2" borderId="0" xfId="0" applyNumberFormat="1" applyFont="1" applyFill="1" applyAlignment="1">
      <alignment horizontal="left" vertical="top"/>
    </xf>
    <xf numFmtId="0" fontId="8" fillId="3" borderId="0" xfId="0" applyFont="1" applyFill="1"/>
    <xf numFmtId="0" fontId="8" fillId="3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3" fontId="12" fillId="7" borderId="0" xfId="0" applyNumberFormat="1" applyFont="1" applyFill="1"/>
    <xf numFmtId="3" fontId="6" fillId="6" borderId="0" xfId="0" applyNumberFormat="1" applyFont="1" applyFill="1"/>
    <xf numFmtId="2" fontId="10" fillId="2" borderId="0" xfId="1" applyNumberFormat="1" applyFont="1" applyFill="1" applyAlignment="1">
      <alignment horizontal="left"/>
    </xf>
    <xf numFmtId="2" fontId="13" fillId="2" borderId="0" xfId="1" applyNumberFormat="1" applyFont="1" applyFill="1" applyAlignment="1">
      <alignment horizontal="left" vertical="center"/>
    </xf>
    <xf numFmtId="9" fontId="0" fillId="2" borderId="0" xfId="2" applyFont="1" applyFill="1"/>
    <xf numFmtId="0" fontId="8" fillId="3" borderId="8" xfId="0" applyFont="1" applyFill="1" applyBorder="1" applyAlignment="1">
      <alignment horizontal="center"/>
    </xf>
    <xf numFmtId="9" fontId="11" fillId="2" borderId="0" xfId="2" applyFont="1" applyFill="1" applyAlignment="1">
      <alignment horizontal="center"/>
    </xf>
    <xf numFmtId="9" fontId="11" fillId="4" borderId="0" xfId="2" applyFont="1" applyFill="1" applyAlignment="1">
      <alignment horizontal="center"/>
    </xf>
    <xf numFmtId="9" fontId="12" fillId="7" borderId="0" xfId="2" applyFont="1" applyFill="1" applyAlignment="1">
      <alignment horizontal="center"/>
    </xf>
    <xf numFmtId="0" fontId="6" fillId="8" borderId="0" xfId="0" applyFont="1" applyFill="1" applyAlignment="1">
      <alignment horizontal="left"/>
    </xf>
    <xf numFmtId="3" fontId="6" fillId="8" borderId="0" xfId="0" applyNumberFormat="1" applyFont="1" applyFill="1"/>
    <xf numFmtId="9" fontId="12" fillId="6" borderId="0" xfId="2" applyFont="1" applyFill="1" applyAlignment="1">
      <alignment horizontal="center"/>
    </xf>
    <xf numFmtId="9" fontId="6" fillId="8" borderId="0" xfId="2" applyFont="1" applyFill="1"/>
    <xf numFmtId="0" fontId="3" fillId="4" borderId="0" xfId="0" applyFont="1" applyFill="1" applyAlignment="1">
      <alignment horizontal="center"/>
    </xf>
    <xf numFmtId="2" fontId="13" fillId="2" borderId="0" xfId="0" applyNumberFormat="1" applyFont="1" applyFill="1" applyAlignment="1">
      <alignment vertical="top"/>
    </xf>
    <xf numFmtId="0" fontId="13" fillId="2" borderId="13" xfId="0" applyFont="1" applyFill="1" applyBorder="1" applyAlignment="1">
      <alignment vertical="top"/>
    </xf>
    <xf numFmtId="0" fontId="11" fillId="2" borderId="13" xfId="0" applyFont="1" applyFill="1" applyBorder="1"/>
    <xf numFmtId="0" fontId="6" fillId="6" borderId="0" xfId="0" applyFont="1" applyFill="1"/>
    <xf numFmtId="170" fontId="18" fillId="2" borderId="0" xfId="1" applyNumberFormat="1" applyFont="1" applyFill="1"/>
    <xf numFmtId="0" fontId="8" fillId="3" borderId="0" xfId="0" applyFont="1" applyFill="1" applyAlignment="1">
      <alignment horizontal="left" vertical="center"/>
    </xf>
    <xf numFmtId="2" fontId="3" fillId="0" borderId="0" xfId="3" applyNumberFormat="1"/>
    <xf numFmtId="9" fontId="6" fillId="8" borderId="0" xfId="2" applyFont="1" applyFill="1" applyAlignment="1">
      <alignment horizontal="right"/>
    </xf>
    <xf numFmtId="0" fontId="0" fillId="2" borderId="0" xfId="0" applyFill="1" applyAlignment="1">
      <alignment horizontal="right"/>
    </xf>
    <xf numFmtId="170" fontId="19" fillId="2" borderId="0" xfId="1" applyNumberFormat="1" applyFont="1" applyFill="1"/>
    <xf numFmtId="9" fontId="6" fillId="8" borderId="0" xfId="2" applyFont="1" applyFill="1" applyAlignment="1">
      <alignment horizontal="center"/>
    </xf>
  </cellXfs>
  <cellStyles count="5">
    <cellStyle name="Normal" xfId="0" builtinId="0"/>
    <cellStyle name="Normal 2" xfId="3" xr:uid="{57214E17-7EC7-41C5-A935-C9ED07610233}"/>
    <cellStyle name="Porcentagem" xfId="2" builtinId="5"/>
    <cellStyle name="Porcentagem 2" xfId="4" xr:uid="{1C563C1F-ACA2-47A9-9D38-0E794685D747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pt-BR" sz="1050">
                <a:latin typeface="Arial" pitchFamily="34" charset="0"/>
                <a:cs typeface="Arial" pitchFamily="34" charset="0"/>
              </a:rPr>
              <a:t>Preço Médio</a:t>
            </a:r>
            <a:r>
              <a:rPr lang="pt-BR" sz="1050" baseline="0">
                <a:latin typeface="Arial" pitchFamily="34" charset="0"/>
                <a:cs typeface="Arial" pitchFamily="34" charset="0"/>
              </a:rPr>
              <a:t> das Exportações do Complexo Soja (US$/ton)</a:t>
            </a:r>
            <a:endParaRPr lang="pt-BR" sz="105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Rel_Exp2019!$G$70</c:f>
              <c:strCache>
                <c:ptCount val="1"/>
                <c:pt idx="0">
                  <c:v>Grão (2018)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4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Rel_Exp2019!$I$12:$I$23</c:f>
              <c:numCache>
                <c:formatCode>#,##0</c:formatCode>
                <c:ptCount val="12"/>
                <c:pt idx="0">
                  <c:v>380.05921653188165</c:v>
                </c:pt>
                <c:pt idx="1">
                  <c:v>381.69128695282387</c:v>
                </c:pt>
                <c:pt idx="2">
                  <c:v>389.69372667970049</c:v>
                </c:pt>
                <c:pt idx="3">
                  <c:v>400.88916380664398</c:v>
                </c:pt>
                <c:pt idx="4">
                  <c:v>404.62521308970167</c:v>
                </c:pt>
                <c:pt idx="5">
                  <c:v>402.98867545559671</c:v>
                </c:pt>
                <c:pt idx="6">
                  <c:v>399.97056397919334</c:v>
                </c:pt>
                <c:pt idx="7">
                  <c:v>395.35155545546769</c:v>
                </c:pt>
                <c:pt idx="8">
                  <c:v>397.31703844843219</c:v>
                </c:pt>
                <c:pt idx="9">
                  <c:v>391.95280998381605</c:v>
                </c:pt>
                <c:pt idx="10">
                  <c:v>394.4795124690873</c:v>
                </c:pt>
                <c:pt idx="11">
                  <c:v>387.16662061071202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D-471E-8BB3-1E3B8DE3B17E}"/>
            </c:ext>
          </c:extLst>
        </c:ser>
        <c:ser>
          <c:idx val="1"/>
          <c:order val="1"/>
          <c:tx>
            <c:strRef>
              <c:f>Rel_Exp2019!$G$71</c:f>
              <c:strCache>
                <c:ptCount val="1"/>
                <c:pt idx="0">
                  <c:v>Farelo (2018)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Rel_Exp2019!$I$31:$I$42</c:f>
              <c:numCache>
                <c:formatCode>#,##0</c:formatCode>
                <c:ptCount val="12"/>
                <c:pt idx="0">
                  <c:v>350.50210474707512</c:v>
                </c:pt>
                <c:pt idx="1">
                  <c:v>355.44358461617918</c:v>
                </c:pt>
                <c:pt idx="2">
                  <c:v>383.20361468741874</c:v>
                </c:pt>
                <c:pt idx="3">
                  <c:v>395.61640521296755</c:v>
                </c:pt>
                <c:pt idx="4">
                  <c:v>429.5050624110832</c:v>
                </c:pt>
                <c:pt idx="5">
                  <c:v>403.96801490844166</c:v>
                </c:pt>
                <c:pt idx="6">
                  <c:v>419.00215997642903</c:v>
                </c:pt>
                <c:pt idx="7">
                  <c:v>425.34596519345479</c:v>
                </c:pt>
                <c:pt idx="8">
                  <c:v>395.71309038156403</c:v>
                </c:pt>
                <c:pt idx="9">
                  <c:v>392.0717591662231</c:v>
                </c:pt>
                <c:pt idx="10">
                  <c:v>419.93854977947404</c:v>
                </c:pt>
                <c:pt idx="11">
                  <c:v>378.58822168618786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D-471E-8BB3-1E3B8DE3B17E}"/>
            </c:ext>
          </c:extLst>
        </c:ser>
        <c:ser>
          <c:idx val="2"/>
          <c:order val="2"/>
          <c:tx>
            <c:strRef>
              <c:f>Rel_Exp2019!$G$72</c:f>
              <c:strCache>
                <c:ptCount val="1"/>
                <c:pt idx="0">
                  <c:v>Óleo (2018)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4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Rel_Exp2019!$I$50:$I$61</c:f>
              <c:numCache>
                <c:formatCode>#,##0</c:formatCode>
                <c:ptCount val="12"/>
                <c:pt idx="0">
                  <c:v>778.81030594286187</c:v>
                </c:pt>
                <c:pt idx="1">
                  <c:v>761.8785996602129</c:v>
                </c:pt>
                <c:pt idx="2">
                  <c:v>762.31799820973629</c:v>
                </c:pt>
                <c:pt idx="3">
                  <c:v>754.36610100257349</c:v>
                </c:pt>
                <c:pt idx="4">
                  <c:v>748.01064943382778</c:v>
                </c:pt>
                <c:pt idx="5">
                  <c:v>725.75030594260727</c:v>
                </c:pt>
                <c:pt idx="6">
                  <c:v>701.83115385474946</c:v>
                </c:pt>
                <c:pt idx="7">
                  <c:v>689.04130023785615</c:v>
                </c:pt>
                <c:pt idx="8">
                  <c:v>681.26930921439737</c:v>
                </c:pt>
                <c:pt idx="9">
                  <c:v>694.3882067395698</c:v>
                </c:pt>
                <c:pt idx="10">
                  <c:v>723.07362414844783</c:v>
                </c:pt>
                <c:pt idx="11">
                  <c:v>711.99967634162397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D-471E-8BB3-1E3B8DE3B17E}"/>
            </c:ext>
          </c:extLst>
        </c:ser>
        <c:ser>
          <c:idx val="3"/>
          <c:order val="3"/>
          <c:tx>
            <c:strRef>
              <c:f>Rel_Exp2019!$G$73</c:f>
              <c:strCache>
                <c:ptCount val="1"/>
                <c:pt idx="0">
                  <c:v>Grão (2019)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Rel_Exp2019!$J$12:$J$15</c:f>
              <c:numCache>
                <c:formatCode>0</c:formatCode>
                <c:ptCount val="4"/>
                <c:pt idx="0">
                  <c:v>377.58775955328355</c:v>
                </c:pt>
                <c:pt idx="1">
                  <c:v>359.86359309516769</c:v>
                </c:pt>
                <c:pt idx="2">
                  <c:v>361.83674037637212</c:v>
                </c:pt>
                <c:pt idx="3">
                  <c:v>357.6765514589336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FD-471E-8BB3-1E3B8DE3B17E}"/>
            </c:ext>
          </c:extLst>
        </c:ser>
        <c:ser>
          <c:idx val="4"/>
          <c:order val="4"/>
          <c:tx>
            <c:strRef>
              <c:f>Rel_Exp2019!$G$74</c:f>
              <c:strCache>
                <c:ptCount val="1"/>
                <c:pt idx="0">
                  <c:v>Farelo (2019)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Rel_Exp2019!$J$31:$J$34</c:f>
              <c:numCache>
                <c:formatCode>0</c:formatCode>
                <c:ptCount val="4"/>
                <c:pt idx="0">
                  <c:v>381.41982337435905</c:v>
                </c:pt>
                <c:pt idx="1">
                  <c:v>349.87938066629943</c:v>
                </c:pt>
                <c:pt idx="2">
                  <c:v>371.12036899529176</c:v>
                </c:pt>
                <c:pt idx="3">
                  <c:v>349.08368461649445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FD-471E-8BB3-1E3B8DE3B17E}"/>
            </c:ext>
          </c:extLst>
        </c:ser>
        <c:ser>
          <c:idx val="5"/>
          <c:order val="5"/>
          <c:tx>
            <c:strRef>
              <c:f>Rel_Exp2019!$G$75</c:f>
              <c:strCache>
                <c:ptCount val="1"/>
                <c:pt idx="0">
                  <c:v>Óleo (2019)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Rel_Exp2019!$J$50:$J$53</c:f>
              <c:numCache>
                <c:formatCode>0</c:formatCode>
                <c:ptCount val="4"/>
                <c:pt idx="0">
                  <c:v>658.85979545369537</c:v>
                </c:pt>
                <c:pt idx="1">
                  <c:v>696.70157123221736</c:v>
                </c:pt>
                <c:pt idx="2">
                  <c:v>683.60858322156673</c:v>
                </c:pt>
                <c:pt idx="3">
                  <c:v>671.49045282217526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FD-471E-8BB3-1E3B8DE3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089888"/>
        <c:axId val="698099688"/>
      </c:lineChart>
      <c:catAx>
        <c:axId val="69808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099688"/>
        <c:crosses val="autoZero"/>
        <c:auto val="1"/>
        <c:lblAlgn val="ctr"/>
        <c:lblOffset val="100"/>
        <c:noMultiLvlLbl val="0"/>
      </c:catAx>
      <c:valAx>
        <c:axId val="698099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089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900">
                <a:latin typeface="Arial" pitchFamily="34" charset="0"/>
                <a:cs typeface="Arial" pitchFamily="34" charset="0"/>
              </a:rPr>
              <a:t>Exportações</a:t>
            </a:r>
            <a:r>
              <a:rPr lang="pt-BR" sz="900" baseline="0">
                <a:latin typeface="Arial" pitchFamily="34" charset="0"/>
                <a:cs typeface="Arial" pitchFamily="34" charset="0"/>
              </a:rPr>
              <a:t> do Complexo Soja por Porto (Milhões de US$)</a:t>
            </a:r>
            <a:endParaRPr lang="pt-BR" sz="9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Rel_Exp2019!$F$411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Rel_Exp2019!$B$413:$B$422</c:f>
              <c:strCache>
                <c:ptCount val="10"/>
                <c:pt idx="0">
                  <c:v>Santos</c:v>
                </c:pt>
                <c:pt idx="1">
                  <c:v>Paranaguá</c:v>
                </c:pt>
                <c:pt idx="2">
                  <c:v>Rio Grande</c:v>
                </c:pt>
                <c:pt idx="3">
                  <c:v>São Luís</c:v>
                </c:pt>
                <c:pt idx="4">
                  <c:v>Barcarena</c:v>
                </c:pt>
                <c:pt idx="5">
                  <c:v>São Francisco do Sul</c:v>
                </c:pt>
                <c:pt idx="6">
                  <c:v>Vitória</c:v>
                </c:pt>
                <c:pt idx="7">
                  <c:v>Santarém</c:v>
                </c:pt>
                <c:pt idx="8">
                  <c:v>Salvador</c:v>
                </c:pt>
                <c:pt idx="9">
                  <c:v>Outros</c:v>
                </c:pt>
              </c:strCache>
            </c:strRef>
          </c:cat>
          <c:val>
            <c:numRef>
              <c:f>Rel_Exp2019!$F$413:$F$422</c:f>
              <c:numCache>
                <c:formatCode>#,##0</c:formatCode>
                <c:ptCount val="10"/>
                <c:pt idx="0">
                  <c:v>4306315.9330000002</c:v>
                </c:pt>
                <c:pt idx="1">
                  <c:v>2234040.3730000001</c:v>
                </c:pt>
                <c:pt idx="2">
                  <c:v>803893.40099999995</c:v>
                </c:pt>
                <c:pt idx="3">
                  <c:v>786310.33</c:v>
                </c:pt>
                <c:pt idx="4">
                  <c:v>678864.40500000003</c:v>
                </c:pt>
                <c:pt idx="5">
                  <c:v>533888.82700000005</c:v>
                </c:pt>
                <c:pt idx="6">
                  <c:v>620516.79099999997</c:v>
                </c:pt>
                <c:pt idx="7">
                  <c:v>544090.84900000005</c:v>
                </c:pt>
                <c:pt idx="8">
                  <c:v>297549.79499999998</c:v>
                </c:pt>
                <c:pt idx="9">
                  <c:v>719260.01000000164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C-48FA-8B93-8F7CA8ADA328}"/>
            </c:ext>
          </c:extLst>
        </c:ser>
        <c:ser>
          <c:idx val="1"/>
          <c:order val="1"/>
          <c:tx>
            <c:strRef>
              <c:f>Rel_Exp2019!$D$411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Rel_Exp2019!$B$413:$B$422</c:f>
              <c:strCache>
                <c:ptCount val="10"/>
                <c:pt idx="0">
                  <c:v>Santos</c:v>
                </c:pt>
                <c:pt idx="1">
                  <c:v>Paranaguá</c:v>
                </c:pt>
                <c:pt idx="2">
                  <c:v>Rio Grande</c:v>
                </c:pt>
                <c:pt idx="3">
                  <c:v>São Luís</c:v>
                </c:pt>
                <c:pt idx="4">
                  <c:v>Barcarena</c:v>
                </c:pt>
                <c:pt idx="5">
                  <c:v>São Francisco do Sul</c:v>
                </c:pt>
                <c:pt idx="6">
                  <c:v>Vitória</c:v>
                </c:pt>
                <c:pt idx="7">
                  <c:v>Santarém</c:v>
                </c:pt>
                <c:pt idx="8">
                  <c:v>Salvador</c:v>
                </c:pt>
                <c:pt idx="9">
                  <c:v>Outros</c:v>
                </c:pt>
              </c:strCache>
            </c:strRef>
          </c:cat>
          <c:val>
            <c:numRef>
              <c:f>Rel_Exp2019!$D$413:$D$422</c:f>
              <c:numCache>
                <c:formatCode>#,##0</c:formatCode>
                <c:ptCount val="10"/>
                <c:pt idx="0">
                  <c:v>3574691.7459999998</c:v>
                </c:pt>
                <c:pt idx="1">
                  <c:v>2463865.4449999998</c:v>
                </c:pt>
                <c:pt idx="2">
                  <c:v>1663698.997</c:v>
                </c:pt>
                <c:pt idx="3">
                  <c:v>618739.13600000006</c:v>
                </c:pt>
                <c:pt idx="4">
                  <c:v>710000.11</c:v>
                </c:pt>
                <c:pt idx="5">
                  <c:v>531692.25600000005</c:v>
                </c:pt>
                <c:pt idx="6">
                  <c:v>513617.72</c:v>
                </c:pt>
                <c:pt idx="7">
                  <c:v>459968.99099999998</c:v>
                </c:pt>
                <c:pt idx="8">
                  <c:v>342138.125</c:v>
                </c:pt>
                <c:pt idx="9">
                  <c:v>710172.33300000057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C-48FA-8B93-8F7CA8AD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938304"/>
        <c:axId val="759939872"/>
      </c:barChart>
      <c:catAx>
        <c:axId val="759938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39872"/>
        <c:crosses val="autoZero"/>
        <c:auto val="1"/>
        <c:lblAlgn val="ctr"/>
        <c:lblOffset val="100"/>
        <c:noMultiLvlLbl val="0"/>
      </c:catAx>
      <c:valAx>
        <c:axId val="7599398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38304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0481334994416018"/>
          <c:y val="0.43990107071008588"/>
          <c:w val="7.4745295922516733E-2"/>
          <c:h val="0.11703053461649236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Rel_Exp2019!$B$447</c:f>
              <c:strCache>
                <c:ptCount val="1"/>
                <c:pt idx="0">
                  <c:v>Santos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Rel_Exp2019!$D$447:$H$447</c:f>
              <c:numCache>
                <c:formatCode>#,##0</c:formatCode>
                <c:ptCount val="5"/>
                <c:pt idx="0">
                  <c:v>13031788.565000001</c:v>
                </c:pt>
                <c:pt idx="1">
                  <c:v>14475763.289000003</c:v>
                </c:pt>
                <c:pt idx="2">
                  <c:v>16589639.944999995</c:v>
                </c:pt>
                <c:pt idx="3">
                  <c:v>20785872.600000005</c:v>
                </c:pt>
                <c:pt idx="4">
                  <c:v>9793551.9020000007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4-413E-81B3-B95DA2CB8E54}"/>
            </c:ext>
          </c:extLst>
        </c:ser>
        <c:ser>
          <c:idx val="1"/>
          <c:order val="1"/>
          <c:tx>
            <c:strRef>
              <c:f>Rel_Exp2019!$B$448</c:f>
              <c:strCache>
                <c:ptCount val="1"/>
                <c:pt idx="0">
                  <c:v>Paranaguá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Rel_Exp2019!$D$448:$H$448</c:f>
              <c:numCache>
                <c:formatCode>#,##0</c:formatCode>
                <c:ptCount val="5"/>
                <c:pt idx="0">
                  <c:v>8518898.1319999993</c:v>
                </c:pt>
                <c:pt idx="1">
                  <c:v>8157251.023000001</c:v>
                </c:pt>
                <c:pt idx="2">
                  <c:v>11349445.946</c:v>
                </c:pt>
                <c:pt idx="3">
                  <c:v>14927423.448000003</c:v>
                </c:pt>
                <c:pt idx="4">
                  <c:v>3908208.5349999997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4-413E-81B3-B95DA2CB8E54}"/>
            </c:ext>
          </c:extLst>
        </c:ser>
        <c:ser>
          <c:idx val="2"/>
          <c:order val="2"/>
          <c:tx>
            <c:strRef>
              <c:f>Rel_Exp2019!$B$449</c:f>
              <c:strCache>
                <c:ptCount val="1"/>
                <c:pt idx="0">
                  <c:v>Rio Grande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Rel_Exp2019!$D$449:$H$449</c:f>
              <c:numCache>
                <c:formatCode>#,##0</c:formatCode>
                <c:ptCount val="5"/>
                <c:pt idx="0">
                  <c:v>11372731.635000002</c:v>
                </c:pt>
                <c:pt idx="1">
                  <c:v>9704070.6679999977</c:v>
                </c:pt>
                <c:pt idx="2">
                  <c:v>12549977.339000002</c:v>
                </c:pt>
                <c:pt idx="3">
                  <c:v>13816017.18</c:v>
                </c:pt>
                <c:pt idx="4">
                  <c:v>1803991.7179999999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04-413E-81B3-B95DA2CB8E54}"/>
            </c:ext>
          </c:extLst>
        </c:ser>
        <c:ser>
          <c:idx val="3"/>
          <c:order val="3"/>
          <c:tx>
            <c:strRef>
              <c:f>Rel_Exp2019!$B$450</c:f>
              <c:strCache>
                <c:ptCount val="1"/>
                <c:pt idx="0">
                  <c:v>São Luís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Rel_Exp2019!$D$450:$H$450</c:f>
              <c:numCache>
                <c:formatCode>#,##0</c:formatCode>
                <c:ptCount val="5"/>
                <c:pt idx="0">
                  <c:v>5004498.7460000003</c:v>
                </c:pt>
                <c:pt idx="1">
                  <c:v>3850195.7639999995</c:v>
                </c:pt>
                <c:pt idx="2">
                  <c:v>6127570.2670000009</c:v>
                </c:pt>
                <c:pt idx="3">
                  <c:v>8202236.5870000012</c:v>
                </c:pt>
                <c:pt idx="4">
                  <c:v>2132831.273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04-413E-81B3-B95DA2CB8E54}"/>
            </c:ext>
          </c:extLst>
        </c:ser>
        <c:ser>
          <c:idx val="4"/>
          <c:order val="4"/>
          <c:tx>
            <c:strRef>
              <c:f>Rel_Exp2019!$B$451</c:f>
              <c:strCache>
                <c:ptCount val="1"/>
                <c:pt idx="0">
                  <c:v>Barcarena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Rel_Exp2019!$D$451:$H$451</c:f>
              <c:numCache>
                <c:formatCode>#,##0</c:formatCode>
                <c:ptCount val="5"/>
                <c:pt idx="0">
                  <c:v>2185380.8350000004</c:v>
                </c:pt>
                <c:pt idx="1">
                  <c:v>2187261.159</c:v>
                </c:pt>
                <c:pt idx="2">
                  <c:v>4462685.7820000006</c:v>
                </c:pt>
                <c:pt idx="3">
                  <c:v>5495123.629999998</c:v>
                </c:pt>
                <c:pt idx="4">
                  <c:v>1912863.267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04-413E-81B3-B95DA2CB8E54}"/>
            </c:ext>
          </c:extLst>
        </c:ser>
        <c:ser>
          <c:idx val="5"/>
          <c:order val="5"/>
          <c:tx>
            <c:strRef>
              <c:f>Rel_Exp2019!$B$452</c:f>
              <c:strCache>
                <c:ptCount val="1"/>
                <c:pt idx="0">
                  <c:v>São Francisco do Sul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Rel_Exp2019!$D$452:$H$452</c:f>
              <c:numCache>
                <c:formatCode>#,##0</c:formatCode>
                <c:ptCount val="5"/>
                <c:pt idx="0">
                  <c:v>4614863.5159999989</c:v>
                </c:pt>
                <c:pt idx="1">
                  <c:v>3961713.3250000002</c:v>
                </c:pt>
                <c:pt idx="2">
                  <c:v>4718238.0280000009</c:v>
                </c:pt>
                <c:pt idx="3">
                  <c:v>5636525.7479999997</c:v>
                </c:pt>
                <c:pt idx="4">
                  <c:v>1470701.2160000002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04-413E-81B3-B95DA2CB8E54}"/>
            </c:ext>
          </c:extLst>
        </c:ser>
        <c:ser>
          <c:idx val="6"/>
          <c:order val="6"/>
          <c:tx>
            <c:strRef>
              <c:f>Rel_Exp2019!$B$453</c:f>
              <c:strCache>
                <c:ptCount val="1"/>
                <c:pt idx="0">
                  <c:v>Vitória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Rel_Exp2019!$D$453:$H$453</c:f>
              <c:numCache>
                <c:formatCode>#,##0</c:formatCode>
                <c:ptCount val="5"/>
                <c:pt idx="0">
                  <c:v>3771931.37</c:v>
                </c:pt>
                <c:pt idx="1">
                  <c:v>2944966.6430000006</c:v>
                </c:pt>
                <c:pt idx="2">
                  <c:v>3850615.7480000001</c:v>
                </c:pt>
                <c:pt idx="3">
                  <c:v>4256378.8130000001</c:v>
                </c:pt>
                <c:pt idx="4">
                  <c:v>1569404.007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4-413E-81B3-B95DA2CB8E54}"/>
            </c:ext>
          </c:extLst>
        </c:ser>
        <c:ser>
          <c:idx val="7"/>
          <c:order val="7"/>
          <c:tx>
            <c:strRef>
              <c:f>Rel_Exp2019!$B$454</c:f>
              <c:strCache>
                <c:ptCount val="1"/>
                <c:pt idx="0">
                  <c:v>Santarém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Rel_Exp2019!$D$454:$H$454</c:f>
              <c:numCache>
                <c:formatCode>#,##0</c:formatCode>
                <c:ptCount val="5"/>
                <c:pt idx="0">
                  <c:v>1027238.6689999999</c:v>
                </c:pt>
                <c:pt idx="1">
                  <c:v>1695169.0729999999</c:v>
                </c:pt>
                <c:pt idx="2">
                  <c:v>1877759.3510000005</c:v>
                </c:pt>
                <c:pt idx="3">
                  <c:v>2486026.5690000001</c:v>
                </c:pt>
                <c:pt idx="4">
                  <c:v>1565961.382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04-413E-81B3-B95DA2CB8E54}"/>
            </c:ext>
          </c:extLst>
        </c:ser>
        <c:ser>
          <c:idx val="8"/>
          <c:order val="8"/>
          <c:tx>
            <c:strRef>
              <c:f>Rel_Exp2019!$B$455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Rel_Exp2019!$D$446:$H$446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Rel_Exp2019!$D$455:$H$455</c:f>
              <c:numCache>
                <c:formatCode>#,##0</c:formatCode>
                <c:ptCount val="5"/>
                <c:pt idx="0">
                  <c:v>4796906.7090000659</c:v>
                </c:pt>
                <c:pt idx="1">
                  <c:v>4605484.1910000369</c:v>
                </c:pt>
                <c:pt idx="2">
                  <c:v>6628876.3059999794</c:v>
                </c:pt>
                <c:pt idx="3">
                  <c:v>7999602.9600000083</c:v>
                </c:pt>
                <c:pt idx="4">
                  <c:v>2166974.8500000015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04-413E-81B3-B95DA2CB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46536"/>
        <c:axId val="759937128"/>
      </c:barChart>
      <c:catAx>
        <c:axId val="759946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37128"/>
        <c:crosses val="autoZero"/>
        <c:auto val="1"/>
        <c:lblAlgn val="ctr"/>
        <c:lblOffset val="100"/>
        <c:noMultiLvlLbl val="0"/>
      </c:catAx>
      <c:valAx>
        <c:axId val="759937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46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t-BR" sz="9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Exportações de Farelo de Soja em Grão por Porto (ton)</a:t>
            </a:r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Rel_Exp2019!$B$516</c:f>
              <c:strCache>
                <c:ptCount val="1"/>
                <c:pt idx="0">
                  <c:v>Santos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Rel_Exp2019!$D$516:$H$516</c:f>
              <c:numCache>
                <c:formatCode>#,##0</c:formatCode>
                <c:ptCount val="5"/>
                <c:pt idx="0">
                  <c:v>4296261.5870000003</c:v>
                </c:pt>
                <c:pt idx="1">
                  <c:v>4828155.8350000009</c:v>
                </c:pt>
                <c:pt idx="2">
                  <c:v>5325831.5309999958</c:v>
                </c:pt>
                <c:pt idx="3">
                  <c:v>6466703.1389999986</c:v>
                </c:pt>
                <c:pt idx="4">
                  <c:v>2123145.5120000001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8-4708-8F7B-C5FFA6CC689F}"/>
            </c:ext>
          </c:extLst>
        </c:ser>
        <c:ser>
          <c:idx val="1"/>
          <c:order val="1"/>
          <c:tx>
            <c:strRef>
              <c:f>Rel_Exp2019!$B$517</c:f>
              <c:strCache>
                <c:ptCount val="1"/>
                <c:pt idx="0">
                  <c:v>Paranaguá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Rel_Exp2019!$D$517:$H$517</c:f>
              <c:numCache>
                <c:formatCode>#,##0</c:formatCode>
                <c:ptCount val="5"/>
                <c:pt idx="0">
                  <c:v>5337430.4829999972</c:v>
                </c:pt>
                <c:pt idx="1">
                  <c:v>4527731.0219999999</c:v>
                </c:pt>
                <c:pt idx="2">
                  <c:v>4685528.4130000006</c:v>
                </c:pt>
                <c:pt idx="3">
                  <c:v>5372952.4310000008</c:v>
                </c:pt>
                <c:pt idx="4">
                  <c:v>1944018.3940000001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8-4708-8F7B-C5FFA6CC689F}"/>
            </c:ext>
          </c:extLst>
        </c:ser>
        <c:ser>
          <c:idx val="2"/>
          <c:order val="2"/>
          <c:tx>
            <c:strRef>
              <c:f>Rel_Exp2019!$B$518</c:f>
              <c:strCache>
                <c:ptCount val="1"/>
                <c:pt idx="0">
                  <c:v>Rio Grande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Rel_Exp2019!$D$518:$H$518</c:f>
              <c:numCache>
                <c:formatCode>#,##0</c:formatCode>
                <c:ptCount val="5"/>
                <c:pt idx="0">
                  <c:v>2695090.0219999994</c:v>
                </c:pt>
                <c:pt idx="1">
                  <c:v>2510267.6709999992</c:v>
                </c:pt>
                <c:pt idx="2">
                  <c:v>1957442.4550000005</c:v>
                </c:pt>
                <c:pt idx="3">
                  <c:v>2579151.6389999995</c:v>
                </c:pt>
                <c:pt idx="4">
                  <c:v>477319.28600000002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D8-4708-8F7B-C5FFA6CC689F}"/>
            </c:ext>
          </c:extLst>
        </c:ser>
        <c:ser>
          <c:idx val="3"/>
          <c:order val="3"/>
          <c:tx>
            <c:strRef>
              <c:f>Rel_Exp2019!$B$519</c:f>
              <c:strCache>
                <c:ptCount val="1"/>
                <c:pt idx="0">
                  <c:v>Salvador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Rel_Exp2019!$D$519:$H$519</c:f>
              <c:numCache>
                <c:formatCode>#,##0</c:formatCode>
                <c:ptCount val="5"/>
                <c:pt idx="0">
                  <c:v>1001093.4860000001</c:v>
                </c:pt>
                <c:pt idx="1">
                  <c:v>1020307.24</c:v>
                </c:pt>
                <c:pt idx="2">
                  <c:v>965287.26000000036</c:v>
                </c:pt>
                <c:pt idx="3">
                  <c:v>1277827.1029999999</c:v>
                </c:pt>
                <c:pt idx="4">
                  <c:v>319208.17000000004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D8-4708-8F7B-C5FFA6CC689F}"/>
            </c:ext>
          </c:extLst>
        </c:ser>
        <c:ser>
          <c:idx val="4"/>
          <c:order val="4"/>
          <c:tx>
            <c:strRef>
              <c:f>Rel_Exp2019!$B$520</c:f>
              <c:strCache>
                <c:ptCount val="1"/>
                <c:pt idx="0">
                  <c:v>Vitória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Rel_Exp2019!$D$520:$H$520</c:f>
              <c:numCache>
                <c:formatCode>#,##0</c:formatCode>
                <c:ptCount val="5"/>
                <c:pt idx="0">
                  <c:v>852061.40500000003</c:v>
                </c:pt>
                <c:pt idx="1">
                  <c:v>643074.80199999991</c:v>
                </c:pt>
                <c:pt idx="2">
                  <c:v>665587.96700000006</c:v>
                </c:pt>
                <c:pt idx="3">
                  <c:v>385559.17100000003</c:v>
                </c:pt>
                <c:pt idx="4">
                  <c:v>70398.404999999999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D8-4708-8F7B-C5FFA6CC689F}"/>
            </c:ext>
          </c:extLst>
        </c:ser>
        <c:ser>
          <c:idx val="5"/>
          <c:order val="5"/>
          <c:tx>
            <c:strRef>
              <c:f>Rel_Exp2019!$B$521</c:f>
              <c:strCache>
                <c:ptCount val="1"/>
                <c:pt idx="0">
                  <c:v>Manaus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Rel_Exp2019!$D$521:$H$521</c:f>
              <c:numCache>
                <c:formatCode>#,##0</c:formatCode>
                <c:ptCount val="5"/>
                <c:pt idx="0">
                  <c:v>464081.03499999986</c:v>
                </c:pt>
                <c:pt idx="1">
                  <c:v>425776.37</c:v>
                </c:pt>
                <c:pt idx="2">
                  <c:v>358257.83500000002</c:v>
                </c:pt>
                <c:pt idx="3">
                  <c:v>311029.74</c:v>
                </c:pt>
                <c:pt idx="4">
                  <c:v>138887.19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D8-4708-8F7B-C5FFA6CC689F}"/>
            </c:ext>
          </c:extLst>
        </c:ser>
        <c:ser>
          <c:idx val="6"/>
          <c:order val="6"/>
          <c:tx>
            <c:strRef>
              <c:f>Rel_Exp2019!$B$522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Rel_Exp2019!$D$515:$H$515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Rel_Exp2019!$D$522:$H$522</c:f>
              <c:numCache>
                <c:formatCode>#,##0</c:formatCode>
                <c:ptCount val="5"/>
                <c:pt idx="0">
                  <c:v>180644.36600001343</c:v>
                </c:pt>
                <c:pt idx="1">
                  <c:v>488478.57999999635</c:v>
                </c:pt>
                <c:pt idx="2">
                  <c:v>219121.76699998789</c:v>
                </c:pt>
                <c:pt idx="3">
                  <c:v>468776.40600000136</c:v>
                </c:pt>
                <c:pt idx="4">
                  <c:v>30834.003999998793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8-4708-8F7B-C5FFA6CC6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46144"/>
        <c:axId val="759937520"/>
      </c:barChart>
      <c:catAx>
        <c:axId val="7599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37520"/>
        <c:crosses val="autoZero"/>
        <c:auto val="1"/>
        <c:lblAlgn val="ctr"/>
        <c:lblOffset val="100"/>
        <c:noMultiLvlLbl val="0"/>
      </c:catAx>
      <c:valAx>
        <c:axId val="759937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46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t-BR" sz="9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Exportações de Óleo de Soja por Porto (ton)</a:t>
            </a:r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Rel_Exp2019!$B$573</c:f>
              <c:strCache>
                <c:ptCount val="1"/>
                <c:pt idx="0">
                  <c:v>Paranaguá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numRef>
              <c:f>Rel_Exp2019!$D$572:$H$572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Rel_Exp2019!$D$573:$H$573</c:f>
              <c:numCache>
                <c:formatCode>#,##0</c:formatCode>
                <c:ptCount val="5"/>
                <c:pt idx="0">
                  <c:v>1207735.0469999998</c:v>
                </c:pt>
                <c:pt idx="1">
                  <c:v>787023.50199999975</c:v>
                </c:pt>
                <c:pt idx="2">
                  <c:v>923509.06700000016</c:v>
                </c:pt>
                <c:pt idx="3">
                  <c:v>1067864.8480000002</c:v>
                </c:pt>
                <c:pt idx="4">
                  <c:v>165434.47399999993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7-4C76-98C9-F8B9B99F5E0F}"/>
            </c:ext>
          </c:extLst>
        </c:ser>
        <c:ser>
          <c:idx val="1"/>
          <c:order val="1"/>
          <c:tx>
            <c:strRef>
              <c:f>Rel_Exp2019!$B$574</c:f>
              <c:strCache>
                <c:ptCount val="1"/>
                <c:pt idx="0">
                  <c:v>Rio Grande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Rel_Exp2019!$D$572:$H$572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Rel_Exp2019!$D$574:$H$574</c:f>
              <c:numCache>
                <c:formatCode>#,##0</c:formatCode>
                <c:ptCount val="5"/>
                <c:pt idx="0">
                  <c:v>270761.05900000001</c:v>
                </c:pt>
                <c:pt idx="1">
                  <c:v>267138.39199999999</c:v>
                </c:pt>
                <c:pt idx="2">
                  <c:v>256100</c:v>
                </c:pt>
                <c:pt idx="3">
                  <c:v>216579.67000000004</c:v>
                </c:pt>
                <c:pt idx="4">
                  <c:v>9012.1140000000032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7-4C76-98C9-F8B9B99F5E0F}"/>
            </c:ext>
          </c:extLst>
        </c:ser>
        <c:ser>
          <c:idx val="2"/>
          <c:order val="2"/>
          <c:tx>
            <c:strRef>
              <c:f>Rel_Exp2019!$B$575</c:f>
              <c:strCache>
                <c:ptCount val="1"/>
                <c:pt idx="0">
                  <c:v>Manaus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Rel_Exp2019!$D$572:$H$572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Rel_Exp2019!$D$575:$H$575</c:f>
              <c:numCache>
                <c:formatCode>#,##0</c:formatCode>
                <c:ptCount val="5"/>
                <c:pt idx="0">
                  <c:v>128470.019</c:v>
                </c:pt>
                <c:pt idx="1">
                  <c:v>106044.777</c:v>
                </c:pt>
                <c:pt idx="2">
                  <c:v>91982.26400000001</c:v>
                </c:pt>
                <c:pt idx="3">
                  <c:v>66540.092999999993</c:v>
                </c:pt>
                <c:pt idx="4">
                  <c:v>54013.388000000006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7-4C76-98C9-F8B9B99F5E0F}"/>
            </c:ext>
          </c:extLst>
        </c:ser>
        <c:ser>
          <c:idx val="3"/>
          <c:order val="3"/>
          <c:tx>
            <c:strRef>
              <c:f>Rel_Exp2019!$B$576</c:f>
              <c:strCache>
                <c:ptCount val="1"/>
                <c:pt idx="0">
                  <c:v>Itajaí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Rel_Exp2019!$D$572:$H$572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Rel_Exp2019!$D$576:$H$576</c:f>
              <c:numCache>
                <c:formatCode>#,##0</c:formatCode>
                <c:ptCount val="5"/>
                <c:pt idx="0">
                  <c:v>12725.496999999985</c:v>
                </c:pt>
                <c:pt idx="1">
                  <c:v>19104.168999999987</c:v>
                </c:pt>
                <c:pt idx="2">
                  <c:v>27842.06</c:v>
                </c:pt>
                <c:pt idx="3">
                  <c:v>29182.843000000015</c:v>
                </c:pt>
                <c:pt idx="4">
                  <c:v>6915.4560000000019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7-4C76-98C9-F8B9B99F5E0F}"/>
            </c:ext>
          </c:extLst>
        </c:ser>
        <c:ser>
          <c:idx val="4"/>
          <c:order val="4"/>
          <c:tx>
            <c:strRef>
              <c:f>Rel_Exp2019!$B$577</c:f>
              <c:strCache>
                <c:ptCount val="1"/>
                <c:pt idx="0">
                  <c:v>Santos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Rel_Exp2019!$D$572:$H$572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Rel_Exp2019!$D$577:$H$577</c:f>
              <c:numCache>
                <c:formatCode>#,##0</c:formatCode>
                <c:ptCount val="5"/>
                <c:pt idx="0">
                  <c:v>17404.411</c:v>
                </c:pt>
                <c:pt idx="1">
                  <c:v>29811.605999999996</c:v>
                </c:pt>
                <c:pt idx="2">
                  <c:v>5854.4269999999988</c:v>
                </c:pt>
                <c:pt idx="3">
                  <c:v>6629.0710000000017</c:v>
                </c:pt>
                <c:pt idx="4">
                  <c:v>1093.1790000000003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97-4C76-98C9-F8B9B99F5E0F}"/>
            </c:ext>
          </c:extLst>
        </c:ser>
        <c:ser>
          <c:idx val="5"/>
          <c:order val="5"/>
          <c:tx>
            <c:strRef>
              <c:f>Rel_Exp2019!$B$578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Rel_Exp2019!$D$572:$H$572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Rel_Exp2019!$D$578:$H$578</c:f>
              <c:numCache>
                <c:formatCode>#,##0</c:formatCode>
                <c:ptCount val="5"/>
                <c:pt idx="0">
                  <c:v>32852.495999998879</c:v>
                </c:pt>
                <c:pt idx="1">
                  <c:v>45039.007000000449</c:v>
                </c:pt>
                <c:pt idx="2">
                  <c:v>37231.432999999728</c:v>
                </c:pt>
                <c:pt idx="3">
                  <c:v>27759.58600000455</c:v>
                </c:pt>
                <c:pt idx="4">
                  <c:v>7466.1119999998191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97-4C76-98C9-F8B9B99F5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43792"/>
        <c:axId val="759946928"/>
      </c:barChart>
      <c:catAx>
        <c:axId val="75994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46928"/>
        <c:crosses val="autoZero"/>
        <c:auto val="1"/>
        <c:lblAlgn val="ctr"/>
        <c:lblOffset val="100"/>
        <c:noMultiLvlLbl val="0"/>
      </c:catAx>
      <c:valAx>
        <c:axId val="759946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43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pt-BR" sz="1050">
                <a:latin typeface="Arial" pitchFamily="34" charset="0"/>
                <a:cs typeface="Arial" pitchFamily="34" charset="0"/>
              </a:rPr>
              <a:t>Exportações do</a:t>
            </a:r>
            <a:r>
              <a:rPr lang="pt-BR" sz="1050" baseline="0">
                <a:latin typeface="Arial" pitchFamily="34" charset="0"/>
                <a:cs typeface="Arial" pitchFamily="34" charset="0"/>
              </a:rPr>
              <a:t> Complexo Soja (US$ 1.000)</a:t>
            </a:r>
            <a:endParaRPr lang="pt-BR" sz="105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Rel_Exp2019!$G$70</c:f>
              <c:strCache>
                <c:ptCount val="1"/>
                <c:pt idx="0">
                  <c:v>Grão (2018)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Rel_Exp2019!$C$12:$C$23</c:f>
              <c:numCache>
                <c:formatCode>#,##0</c:formatCode>
                <c:ptCount val="12"/>
                <c:pt idx="0">
                  <c:v>594256.424</c:v>
                </c:pt>
                <c:pt idx="1">
                  <c:v>1093260.308</c:v>
                </c:pt>
                <c:pt idx="2">
                  <c:v>3434666.892</c:v>
                </c:pt>
                <c:pt idx="3">
                  <c:v>4112601.51</c:v>
                </c:pt>
                <c:pt idx="4">
                  <c:v>4998529.25</c:v>
                </c:pt>
                <c:pt idx="5">
                  <c:v>4199194.4979999997</c:v>
                </c:pt>
                <c:pt idx="6">
                  <c:v>4078914.2119999998</c:v>
                </c:pt>
                <c:pt idx="7">
                  <c:v>3212321.8539999998</c:v>
                </c:pt>
                <c:pt idx="8">
                  <c:v>1823448.098</c:v>
                </c:pt>
                <c:pt idx="9">
                  <c:v>2059787.973</c:v>
                </c:pt>
                <c:pt idx="10">
                  <c:v>1945690.91</c:v>
                </c:pt>
                <c:pt idx="11">
                  <c:v>1638154.5560000001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1-48DA-856A-F2B424F69C7F}"/>
            </c:ext>
          </c:extLst>
        </c:ser>
        <c:ser>
          <c:idx val="1"/>
          <c:order val="1"/>
          <c:tx>
            <c:strRef>
              <c:f>Rel_Exp2019!$G$71</c:f>
              <c:strCache>
                <c:ptCount val="1"/>
                <c:pt idx="0">
                  <c:v>Farelo (2018)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Rel_Exp2019!$C$31:$C$42</c:f>
              <c:numCache>
                <c:formatCode>#,##0</c:formatCode>
                <c:ptCount val="12"/>
                <c:pt idx="0">
                  <c:v>395308.22200000001</c:v>
                </c:pt>
                <c:pt idx="1">
                  <c:v>481510.50599999999</c:v>
                </c:pt>
                <c:pt idx="2">
                  <c:v>507089.79599999997</c:v>
                </c:pt>
                <c:pt idx="3">
                  <c:v>614207.32900000003</c:v>
                </c:pt>
                <c:pt idx="4">
                  <c:v>709929.40300000005</c:v>
                </c:pt>
                <c:pt idx="5">
                  <c:v>630043.96499999997</c:v>
                </c:pt>
                <c:pt idx="6">
                  <c:v>724680.679</c:v>
                </c:pt>
                <c:pt idx="7">
                  <c:v>621817.61100000003</c:v>
                </c:pt>
                <c:pt idx="8">
                  <c:v>506124.42700000003</c:v>
                </c:pt>
                <c:pt idx="9">
                  <c:v>440197.10399999999</c:v>
                </c:pt>
                <c:pt idx="10">
                  <c:v>457410.598</c:v>
                </c:pt>
                <c:pt idx="11">
                  <c:v>609027.83200000005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1-48DA-856A-F2B424F69C7F}"/>
            </c:ext>
          </c:extLst>
        </c:ser>
        <c:ser>
          <c:idx val="2"/>
          <c:order val="2"/>
          <c:tx>
            <c:strRef>
              <c:f>Rel_Exp2019!$G$72</c:f>
              <c:strCache>
                <c:ptCount val="1"/>
                <c:pt idx="0">
                  <c:v>Óleo (2018)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4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Rel_Exp2019!$C$50:$C$61</c:f>
              <c:numCache>
                <c:formatCode>#,##0</c:formatCode>
                <c:ptCount val="12"/>
                <c:pt idx="0">
                  <c:v>42213.928999999996</c:v>
                </c:pt>
                <c:pt idx="1">
                  <c:v>99827.82</c:v>
                </c:pt>
                <c:pt idx="2">
                  <c:v>84487.301999999996</c:v>
                </c:pt>
                <c:pt idx="3">
                  <c:v>129154.821</c:v>
                </c:pt>
                <c:pt idx="4">
                  <c:v>96900.975999999995</c:v>
                </c:pt>
                <c:pt idx="5">
                  <c:v>93835.057000000001</c:v>
                </c:pt>
                <c:pt idx="6">
                  <c:v>151240.223</c:v>
                </c:pt>
                <c:pt idx="7">
                  <c:v>148054.58600000001</c:v>
                </c:pt>
                <c:pt idx="8">
                  <c:v>62181.805</c:v>
                </c:pt>
                <c:pt idx="9">
                  <c:v>64250.610999999997</c:v>
                </c:pt>
                <c:pt idx="10">
                  <c:v>21021.469000000001</c:v>
                </c:pt>
                <c:pt idx="11">
                  <c:v>32188.196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1-48DA-856A-F2B424F69C7F}"/>
            </c:ext>
          </c:extLst>
        </c:ser>
        <c:ser>
          <c:idx val="3"/>
          <c:order val="3"/>
          <c:tx>
            <c:strRef>
              <c:f>Rel_Exp2019!$G$73</c:f>
              <c:strCache>
                <c:ptCount val="1"/>
                <c:pt idx="0">
                  <c:v>Grão (2019)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Rel_Exp2019!$D$12:$D$15</c:f>
              <c:numCache>
                <c:formatCode>#,##0</c:formatCode>
                <c:ptCount val="4"/>
                <c:pt idx="0">
                  <c:v>793036.64399999997</c:v>
                </c:pt>
                <c:pt idx="1">
                  <c:v>1973909.233</c:v>
                </c:pt>
                <c:pt idx="2">
                  <c:v>3136885.196</c:v>
                </c:pt>
                <c:pt idx="3">
                  <c:v>3601702.36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1-48DA-856A-F2B424F69C7F}"/>
            </c:ext>
          </c:extLst>
        </c:ser>
        <c:ser>
          <c:idx val="4"/>
          <c:order val="4"/>
          <c:tx>
            <c:strRef>
              <c:f>Rel_Exp2019!$G$74</c:f>
              <c:strCache>
                <c:ptCount val="1"/>
                <c:pt idx="0">
                  <c:v>Farelo (2019)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Rel_Exp2019!$D$31:$D$34</c:f>
              <c:numCache>
                <c:formatCode>#,##0</c:formatCode>
                <c:ptCount val="4"/>
                <c:pt idx="0">
                  <c:v>471577.44400000002</c:v>
                </c:pt>
                <c:pt idx="1">
                  <c:v>318345.00400000002</c:v>
                </c:pt>
                <c:pt idx="2">
                  <c:v>532426.09199999995</c:v>
                </c:pt>
                <c:pt idx="3">
                  <c:v>531626.95400000003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D1-48DA-856A-F2B424F69C7F}"/>
            </c:ext>
          </c:extLst>
        </c:ser>
        <c:ser>
          <c:idx val="5"/>
          <c:order val="5"/>
          <c:tx>
            <c:strRef>
              <c:f>Rel_Exp2019!$G$75</c:f>
              <c:strCache>
                <c:ptCount val="1"/>
                <c:pt idx="0">
                  <c:v>Óleo (2019)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Rel_Exp2019!$B$12:$B$23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Rel_Exp2019!$D$50:$D$53</c:f>
              <c:numCache>
                <c:formatCode>#,##0</c:formatCode>
                <c:ptCount val="4"/>
                <c:pt idx="0">
                  <c:v>32154.807000000001</c:v>
                </c:pt>
                <c:pt idx="1">
                  <c:v>28634.281999999999</c:v>
                </c:pt>
                <c:pt idx="2">
                  <c:v>56536.212</c:v>
                </c:pt>
                <c:pt idx="3">
                  <c:v>47896.485999999997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D1-48DA-856A-F2B424F6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42224"/>
        <c:axId val="759940656"/>
      </c:lineChart>
      <c:catAx>
        <c:axId val="75994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40656"/>
        <c:crosses val="autoZero"/>
        <c:auto val="1"/>
        <c:lblAlgn val="ctr"/>
        <c:lblOffset val="100"/>
        <c:noMultiLvlLbl val="0"/>
      </c:catAx>
      <c:valAx>
        <c:axId val="75994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42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>
                <a:latin typeface="Arial" pitchFamily="34" charset="0"/>
                <a:cs typeface="Arial" pitchFamily="34" charset="0"/>
              </a:rPr>
              <a:t>Participação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do Complexo</a:t>
            </a:r>
            <a:r>
              <a:rPr lang="en-US" sz="1000">
                <a:latin typeface="Arial" pitchFamily="34" charset="0"/>
                <a:cs typeface="Arial" pitchFamily="34" charset="0"/>
              </a:rPr>
              <a:t> Soja nas Exportações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Brasileiras (%)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Rel_Exp2019!$C$116</c:f>
              <c:strCache>
                <c:ptCount val="1"/>
                <c:pt idx="0">
                  <c:v>jan-dez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Rel_Exp2019!$B$119:$B$135</c:f>
              <c:numCache>
                <c:formatCode>yyyy</c:formatCode>
                <c:ptCount val="17"/>
                <c:pt idx="0">
                  <c:v>43466</c:v>
                </c:pt>
                <c:pt idx="1">
                  <c:v>43101</c:v>
                </c:pt>
                <c:pt idx="2">
                  <c:v>42736</c:v>
                </c:pt>
                <c:pt idx="3">
                  <c:v>42370</c:v>
                </c:pt>
                <c:pt idx="4">
                  <c:v>42005</c:v>
                </c:pt>
                <c:pt idx="5">
                  <c:v>41640</c:v>
                </c:pt>
                <c:pt idx="6">
                  <c:v>41275</c:v>
                </c:pt>
                <c:pt idx="7">
                  <c:v>40909</c:v>
                </c:pt>
                <c:pt idx="8">
                  <c:v>40544</c:v>
                </c:pt>
                <c:pt idx="9">
                  <c:v>40179</c:v>
                </c:pt>
                <c:pt idx="10">
                  <c:v>39814</c:v>
                </c:pt>
                <c:pt idx="11">
                  <c:v>39448</c:v>
                </c:pt>
                <c:pt idx="12">
                  <c:v>39083</c:v>
                </c:pt>
                <c:pt idx="13">
                  <c:v>38718</c:v>
                </c:pt>
                <c:pt idx="14">
                  <c:v>38353</c:v>
                </c:pt>
                <c:pt idx="15">
                  <c:v>37987</c:v>
                </c:pt>
                <c:pt idx="16">
                  <c:v>37622</c:v>
                </c:pt>
              </c:numCache>
            </c:numRef>
          </c:cat>
          <c:val>
            <c:numRef>
              <c:f>Rel_Exp2019!$E$119:$E$135</c:f>
              <c:numCache>
                <c:formatCode>0.0</c:formatCode>
                <c:ptCount val="17"/>
                <c:pt idx="0">
                  <c:v>15.973469208884586</c:v>
                </c:pt>
                <c:pt idx="1">
                  <c:v>17.055180405545752</c:v>
                </c:pt>
                <c:pt idx="2">
                  <c:v>14.569226751408957</c:v>
                </c:pt>
                <c:pt idx="3">
                  <c:v>13.721548594653916</c:v>
                </c:pt>
                <c:pt idx="4">
                  <c:v>14.627776156298221</c:v>
                </c:pt>
                <c:pt idx="5">
                  <c:v>13.952686745580783</c:v>
                </c:pt>
                <c:pt idx="6">
                  <c:v>12.786221248926349</c:v>
                </c:pt>
                <c:pt idx="7">
                  <c:v>10.768414021670601</c:v>
                </c:pt>
                <c:pt idx="8">
                  <c:v>9.4338605260091359</c:v>
                </c:pt>
                <c:pt idx="9">
                  <c:v>8.4762291461018577</c:v>
                </c:pt>
                <c:pt idx="10">
                  <c:v>11.275458029944954</c:v>
                </c:pt>
                <c:pt idx="11">
                  <c:v>9.0866863547141747</c:v>
                </c:pt>
                <c:pt idx="12">
                  <c:v>7.0875650705117117</c:v>
                </c:pt>
                <c:pt idx="13">
                  <c:v>6.7567094822138216</c:v>
                </c:pt>
                <c:pt idx="14">
                  <c:v>7.9952692335438069</c:v>
                </c:pt>
                <c:pt idx="15">
                  <c:v>10.393206292314309</c:v>
                </c:pt>
                <c:pt idx="16">
                  <c:v>11.0997394550136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3-45C6-B1D4-636561AE50BD}"/>
            </c:ext>
          </c:extLst>
        </c:ser>
        <c:ser>
          <c:idx val="1"/>
          <c:order val="1"/>
          <c:tx>
            <c:strRef>
              <c:f>Rel_Exp2019!$F$116</c:f>
              <c:strCache>
                <c:ptCount val="1"/>
                <c:pt idx="0">
                  <c:v>jan-abr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Rel_Exp2019!$B$119:$B$135</c:f>
              <c:numCache>
                <c:formatCode>yyyy</c:formatCode>
                <c:ptCount val="17"/>
                <c:pt idx="0">
                  <c:v>43466</c:v>
                </c:pt>
                <c:pt idx="1">
                  <c:v>43101</c:v>
                </c:pt>
                <c:pt idx="2">
                  <c:v>42736</c:v>
                </c:pt>
                <c:pt idx="3">
                  <c:v>42370</c:v>
                </c:pt>
                <c:pt idx="4">
                  <c:v>42005</c:v>
                </c:pt>
                <c:pt idx="5">
                  <c:v>41640</c:v>
                </c:pt>
                <c:pt idx="6">
                  <c:v>41275</c:v>
                </c:pt>
                <c:pt idx="7">
                  <c:v>40909</c:v>
                </c:pt>
                <c:pt idx="8">
                  <c:v>40544</c:v>
                </c:pt>
                <c:pt idx="9">
                  <c:v>40179</c:v>
                </c:pt>
                <c:pt idx="10">
                  <c:v>39814</c:v>
                </c:pt>
                <c:pt idx="11">
                  <c:v>39448</c:v>
                </c:pt>
                <c:pt idx="12">
                  <c:v>39083</c:v>
                </c:pt>
                <c:pt idx="13">
                  <c:v>38718</c:v>
                </c:pt>
                <c:pt idx="14">
                  <c:v>38353</c:v>
                </c:pt>
                <c:pt idx="15">
                  <c:v>37987</c:v>
                </c:pt>
                <c:pt idx="16">
                  <c:v>37622</c:v>
                </c:pt>
              </c:numCache>
            </c:numRef>
          </c:cat>
          <c:val>
            <c:numRef>
              <c:f>Rel_Exp2019!$H$119:$H$135</c:f>
              <c:numCache>
                <c:formatCode>0.0</c:formatCode>
                <c:ptCount val="17"/>
                <c:pt idx="0">
                  <c:v>15.973469208884586</c:v>
                </c:pt>
                <c:pt idx="1">
                  <c:v>15.580309193474019</c:v>
                </c:pt>
                <c:pt idx="2">
                  <c:v>16.557256975387823</c:v>
                </c:pt>
                <c:pt idx="3">
                  <c:v>16.396841268339855</c:v>
                </c:pt>
                <c:pt idx="4">
                  <c:v>12.342307440042333</c:v>
                </c:pt>
                <c:pt idx="5">
                  <c:v>15.66029509889956</c:v>
                </c:pt>
                <c:pt idx="6">
                  <c:v>11.453720785213942</c:v>
                </c:pt>
                <c:pt idx="7">
                  <c:v>10.355662182451963</c:v>
                </c:pt>
                <c:pt idx="8">
                  <c:v>8.7038681018215804</c:v>
                </c:pt>
                <c:pt idx="9">
                  <c:v>8.771037825806447</c:v>
                </c:pt>
                <c:pt idx="10">
                  <c:v>10.55878877406772</c:v>
                </c:pt>
                <c:pt idx="11">
                  <c:v>7.7678202255936499</c:v>
                </c:pt>
                <c:pt idx="12">
                  <c:v>6.1683334047501326</c:v>
                </c:pt>
                <c:pt idx="13">
                  <c:v>6.5504946399260922</c:v>
                </c:pt>
                <c:pt idx="14">
                  <c:v>6.9562791085052575</c:v>
                </c:pt>
                <c:pt idx="15">
                  <c:v>9.466820814595593</c:v>
                </c:pt>
                <c:pt idx="16">
                  <c:v>8.8012959983263741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3-45C6-B1D4-636561AE5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00472"/>
        <c:axId val="698100864"/>
      </c:lineChart>
      <c:dateAx>
        <c:axId val="698100472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0864"/>
        <c:crosses val="autoZero"/>
        <c:auto val="1"/>
        <c:lblOffset val="100"/>
        <c:baseTimeUnit val="years"/>
      </c:dateAx>
      <c:valAx>
        <c:axId val="6981008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04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04F-4378-9995-52D0D56D40FE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04F-4378-9995-52D0D56D40FE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04F-4378-9995-52D0D56D40FE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04F-4378-9995-52D0D56D40FE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04F-4378-9995-52D0D56D40FE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204F-4378-9995-52D0D56D40FE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204F-4378-9995-52D0D56D40FE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204F-4378-9995-52D0D56D40FE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204F-4378-9995-52D0D56D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102824"/>
        <c:axId val="698101648"/>
      </c:barChart>
      <c:catAx>
        <c:axId val="698102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1648"/>
        <c:crosses val="autoZero"/>
        <c:auto val="1"/>
        <c:lblAlgn val="ctr"/>
        <c:lblOffset val="100"/>
        <c:noMultiLvlLbl val="0"/>
      </c:catAx>
      <c:valAx>
        <c:axId val="698101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2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>
                <a:latin typeface="Arial" pitchFamily="34" charset="0"/>
                <a:cs typeface="Arial" pitchFamily="34" charset="0"/>
              </a:rPr>
              <a:t>Exportações</a:t>
            </a:r>
            <a:r>
              <a:rPr lang="pt-BR" sz="900" baseline="0">
                <a:latin typeface="Arial" pitchFamily="34" charset="0"/>
                <a:cs typeface="Arial" pitchFamily="34" charset="0"/>
              </a:rPr>
              <a:t> de Soja em Grão (ton)</a:t>
            </a:r>
            <a:endParaRPr lang="pt-BR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405719487084315"/>
          <c:y val="1.1088008667854334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Rel_Exp2019!$B$197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Rel_Exp2019!$C$196:$G$196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Rel_Exp2019!$C$197:$G$197</c:f>
              <c:numCache>
                <c:formatCode>#,##0</c:formatCode>
                <c:ptCount val="5"/>
                <c:pt idx="0">
                  <c:v>40925506.99400001</c:v>
                </c:pt>
                <c:pt idx="1">
                  <c:v>38563909.133000016</c:v>
                </c:pt>
                <c:pt idx="2">
                  <c:v>53796980.316999972</c:v>
                </c:pt>
                <c:pt idx="3">
                  <c:v>68839903.299999997</c:v>
                </c:pt>
                <c:pt idx="4">
                  <c:v>19709332.938000001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1-4B54-8C8B-B5AAD6A65959}"/>
            </c:ext>
          </c:extLst>
        </c:ser>
        <c:ser>
          <c:idx val="1"/>
          <c:order val="1"/>
          <c:tx>
            <c:strRef>
              <c:f>Rel_Exp2019!$B$198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Rel_Exp2019!$C$196:$G$196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Rel_Exp2019!$C$198:$G$198</c:f>
              <c:numCache>
                <c:formatCode>#,##0</c:formatCode>
                <c:ptCount val="5"/>
                <c:pt idx="0">
                  <c:v>5619775.8450000007</c:v>
                </c:pt>
                <c:pt idx="1">
                  <c:v>5279870.1110000014</c:v>
                </c:pt>
                <c:pt idx="2">
                  <c:v>5191075.8989999983</c:v>
                </c:pt>
                <c:pt idx="3">
                  <c:v>5096943.0699999975</c:v>
                </c:pt>
                <c:pt idx="4">
                  <c:v>2141415.1980000008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1-4B54-8C8B-B5AAD6A65959}"/>
            </c:ext>
          </c:extLst>
        </c:ser>
        <c:ser>
          <c:idx val="2"/>
          <c:order val="2"/>
          <c:tx>
            <c:strRef>
              <c:f>Rel_Exp2019!$B$199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Rel_Exp2019!$C$196:$G$196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Rel_Exp2019!$C$199:$G$199</c:f>
              <c:numCache>
                <c:formatCode>#,##0</c:formatCode>
                <c:ptCount val="5"/>
                <c:pt idx="0">
                  <c:v>4834983.9930000007</c:v>
                </c:pt>
                <c:pt idx="1">
                  <c:v>4336047.7200000007</c:v>
                </c:pt>
                <c:pt idx="2">
                  <c:v>5275128.7789999992</c:v>
                </c:pt>
                <c:pt idx="3">
                  <c:v>3650388.4960000003</c:v>
                </c:pt>
                <c:pt idx="4">
                  <c:v>1886504.135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1-4B54-8C8B-B5AAD6A65959}"/>
            </c:ext>
          </c:extLst>
        </c:ser>
        <c:ser>
          <c:idx val="4"/>
          <c:order val="3"/>
          <c:tx>
            <c:strRef>
              <c:f>Rel_Exp2019!$B$200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Rel_Exp2019!$C$196:$G$196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Rel_Exp2019!$C$200:$G$200</c:f>
              <c:numCache>
                <c:formatCode>#,##0</c:formatCode>
                <c:ptCount val="5"/>
                <c:pt idx="0">
                  <c:v>2943971.3449999997</c:v>
                </c:pt>
                <c:pt idx="1">
                  <c:v>3402048.1709999996</c:v>
                </c:pt>
                <c:pt idx="2">
                  <c:v>3891623.7170000002</c:v>
                </c:pt>
                <c:pt idx="3">
                  <c:v>6017972.6689999998</c:v>
                </c:pt>
                <c:pt idx="4">
                  <c:v>2587235.8790000002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F1-4B54-8C8B-B5AAD6A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103608"/>
        <c:axId val="698106744"/>
      </c:barChart>
      <c:catAx>
        <c:axId val="69810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6744"/>
        <c:crosses val="autoZero"/>
        <c:auto val="1"/>
        <c:lblAlgn val="ctr"/>
        <c:lblOffset val="100"/>
        <c:noMultiLvlLbl val="0"/>
      </c:catAx>
      <c:valAx>
        <c:axId val="698106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3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>
                <a:latin typeface="Arial" pitchFamily="34" charset="0"/>
                <a:cs typeface="Arial" pitchFamily="34" charset="0"/>
              </a:rPr>
              <a:t>Exportações de Farelo de Soja (ton)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4148551943828E-2"/>
          <c:y val="0.20795103027743883"/>
          <c:w val="0.69096816744060841"/>
          <c:h val="0.692909399617732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Rel_Exp2019!$B$268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Rel_Exp2019!$C$267:$G$267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Rel_Exp2019!$C$268:$G$268</c:f>
              <c:numCache>
                <c:formatCode>#,##0</c:formatCode>
                <c:ptCount val="5"/>
                <c:pt idx="0">
                  <c:v>8348914.9349999996</c:v>
                </c:pt>
                <c:pt idx="1">
                  <c:v>7975607.0550000025</c:v>
                </c:pt>
                <c:pt idx="2">
                  <c:v>7501666.1659999983</c:v>
                </c:pt>
                <c:pt idx="3">
                  <c:v>8369555.1970000044</c:v>
                </c:pt>
                <c:pt idx="4">
                  <c:v>2820914.8939999999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F6B-97EE-48C009F78A12}"/>
            </c:ext>
          </c:extLst>
        </c:ser>
        <c:ser>
          <c:idx val="1"/>
          <c:order val="1"/>
          <c:tx>
            <c:strRef>
              <c:f>Rel_Exp2019!$B$269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Rel_Exp2019!$C$267:$G$267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Rel_Exp2019!$C$269:$G$269</c:f>
              <c:numCache>
                <c:formatCode>#,##0</c:formatCode>
                <c:ptCount val="5"/>
                <c:pt idx="0">
                  <c:v>5215210.4229999976</c:v>
                </c:pt>
                <c:pt idx="1">
                  <c:v>5262967.2240000013</c:v>
                </c:pt>
                <c:pt idx="2">
                  <c:v>5748956.8140000012</c:v>
                </c:pt>
                <c:pt idx="3">
                  <c:v>7447791.0180000011</c:v>
                </c:pt>
                <c:pt idx="4">
                  <c:v>1802911.8299999998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C-4F6B-97EE-48C009F78A12}"/>
            </c:ext>
          </c:extLst>
        </c:ser>
        <c:ser>
          <c:idx val="2"/>
          <c:order val="2"/>
          <c:tx>
            <c:strRef>
              <c:f>Rel_Exp2019!$B$270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Rel_Exp2019!$C$267:$G$267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Rel_Exp2019!$C$270:$G$270</c:f>
              <c:numCache>
                <c:formatCode>#,##0</c:formatCode>
                <c:ptCount val="5"/>
                <c:pt idx="0">
                  <c:v>854595.3280000001</c:v>
                </c:pt>
                <c:pt idx="1">
                  <c:v>1011724.3900000001</c:v>
                </c:pt>
                <c:pt idx="2">
                  <c:v>576616.65599999996</c:v>
                </c:pt>
                <c:pt idx="3">
                  <c:v>681121.06200000003</c:v>
                </c:pt>
                <c:pt idx="4">
                  <c:v>370683.29800000001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C-4F6B-97EE-48C009F78A12}"/>
            </c:ext>
          </c:extLst>
        </c:ser>
        <c:ser>
          <c:idx val="3"/>
          <c:order val="3"/>
          <c:tx>
            <c:strRef>
              <c:f>Rel_Exp2019!$B$271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Rel_Exp2019!$C$267:$G$267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Rel_Exp2019!$C$271:$G$271</c:f>
              <c:numCache>
                <c:formatCode>#,##0</c:formatCode>
                <c:ptCount val="5"/>
                <c:pt idx="0">
                  <c:v>407941.69799999997</c:v>
                </c:pt>
                <c:pt idx="1">
                  <c:v>193492.85099999997</c:v>
                </c:pt>
                <c:pt idx="2">
                  <c:v>349817.592</c:v>
                </c:pt>
                <c:pt idx="3">
                  <c:v>363532.35199999996</c:v>
                </c:pt>
                <c:pt idx="4">
                  <c:v>109300.93899999998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C-4F6B-97EE-48C009F7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105568"/>
        <c:axId val="698107528"/>
      </c:barChart>
      <c:catAx>
        <c:axId val="6981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7528"/>
        <c:crosses val="autoZero"/>
        <c:auto val="1"/>
        <c:lblAlgn val="ctr"/>
        <c:lblOffset val="100"/>
        <c:noMultiLvlLbl val="0"/>
      </c:catAx>
      <c:valAx>
        <c:axId val="698107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5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DD2-4E71-8519-0ED31B8DBBE0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DD2-4E71-8519-0ED31B8DBBE0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DD2-4E71-8519-0ED31B8DBBE0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DD2-4E71-8519-0ED31B8DBBE0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DD2-4E71-8519-0ED31B8DBBE0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D2-4E71-8519-0ED31B8DBBE0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D2-4E71-8519-0ED31B8DBBE0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DD2-4E71-8519-0ED31B8DBBE0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ADD2-4E71-8519-0ED31B8DB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106352"/>
        <c:axId val="698108312"/>
      </c:barChart>
      <c:catAx>
        <c:axId val="698106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8312"/>
        <c:crosses val="autoZero"/>
        <c:auto val="1"/>
        <c:lblAlgn val="ctr"/>
        <c:lblOffset val="100"/>
        <c:noMultiLvlLbl val="0"/>
      </c:catAx>
      <c:valAx>
        <c:axId val="698108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6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A0A-4E41-A124-00539D49D3D6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A0A-4E41-A124-00539D49D3D6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A0A-4E41-A124-00539D49D3D6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A0A-4E41-A124-00539D49D3D6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A0A-4E41-A124-00539D49D3D6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A0A-4E41-A124-00539D49D3D6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6A0A-4E41-A124-00539D49D3D6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6A0A-4E41-A124-00539D49D3D6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6A0A-4E41-A124-00539D49D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104784"/>
        <c:axId val="698104000"/>
      </c:barChart>
      <c:catAx>
        <c:axId val="69810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4000"/>
        <c:crosses val="autoZero"/>
        <c:auto val="1"/>
        <c:lblAlgn val="ctr"/>
        <c:lblOffset val="100"/>
        <c:noMultiLvlLbl val="0"/>
      </c:catAx>
      <c:valAx>
        <c:axId val="698104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47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>
                <a:latin typeface="Arial" pitchFamily="34" charset="0"/>
                <a:cs typeface="Arial" pitchFamily="34" charset="0"/>
              </a:rPr>
              <a:t>Exportações de Óleo</a:t>
            </a:r>
            <a:r>
              <a:rPr lang="pt-BR" sz="900" baseline="0">
                <a:latin typeface="Arial" pitchFamily="34" charset="0"/>
                <a:cs typeface="Arial" pitchFamily="34" charset="0"/>
              </a:rPr>
              <a:t> de Soja (ton)</a:t>
            </a:r>
            <a:endParaRPr lang="pt-BR" sz="9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Rel_Exp2019!$B$340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Rel_Exp2019!$C$339:$G$339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Rel_Exp2019!$C$340:$G$340</c:f>
              <c:numCache>
                <c:formatCode>#,##0</c:formatCode>
                <c:ptCount val="5"/>
                <c:pt idx="0">
                  <c:v>1085372.6630000002</c:v>
                </c:pt>
                <c:pt idx="1">
                  <c:v>643603.84899999993</c:v>
                </c:pt>
                <c:pt idx="2">
                  <c:v>674898.38400000008</c:v>
                </c:pt>
                <c:pt idx="3">
                  <c:v>994308.65799999994</c:v>
                </c:pt>
                <c:pt idx="4">
                  <c:v>160754.864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F-4509-96DB-A2528C51EEC1}"/>
            </c:ext>
          </c:extLst>
        </c:ser>
        <c:ser>
          <c:idx val="1"/>
          <c:order val="1"/>
          <c:tx>
            <c:strRef>
              <c:f>Rel_Exp2019!$B$341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Rel_Exp2019!$C$339:$G$339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Rel_Exp2019!$C$341:$G$341</c:f>
              <c:numCache>
                <c:formatCode>#,##0</c:formatCode>
                <c:ptCount val="5"/>
                <c:pt idx="0">
                  <c:v>213246.98</c:v>
                </c:pt>
                <c:pt idx="1">
                  <c:v>249569.28099999996</c:v>
                </c:pt>
                <c:pt idx="2">
                  <c:v>335240.38399999996</c:v>
                </c:pt>
                <c:pt idx="3">
                  <c:v>231026.47500000003</c:v>
                </c:pt>
                <c:pt idx="4">
                  <c:v>3003.6309999999994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F-4509-96DB-A2528C51EEC1}"/>
            </c:ext>
          </c:extLst>
        </c:ser>
        <c:ser>
          <c:idx val="2"/>
          <c:order val="2"/>
          <c:tx>
            <c:strRef>
              <c:f>Rel_Exp2019!$B$342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Rel_Exp2019!$C$339:$G$339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Rel_Exp2019!$C$342:$G$342</c:f>
              <c:numCache>
                <c:formatCode>#,##0</c:formatCode>
                <c:ptCount val="5"/>
                <c:pt idx="0">
                  <c:v>181032.80499999999</c:v>
                </c:pt>
                <c:pt idx="1">
                  <c:v>190092.61700000003</c:v>
                </c:pt>
                <c:pt idx="2">
                  <c:v>152703.82600000003</c:v>
                </c:pt>
                <c:pt idx="3">
                  <c:v>72595.365000000005</c:v>
                </c:pt>
                <c:pt idx="4">
                  <c:v>54090.822999999997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F-4509-96DB-A2528C51EEC1}"/>
            </c:ext>
          </c:extLst>
        </c:ser>
        <c:ser>
          <c:idx val="3"/>
          <c:order val="3"/>
          <c:tx>
            <c:strRef>
              <c:f>Rel_Exp2019!$B$343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Rel_Exp2019!$C$339:$G$339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Rel_Exp2019!$C$343:$G$343</c:f>
              <c:numCache>
                <c:formatCode>#,##0</c:formatCode>
                <c:ptCount val="5"/>
                <c:pt idx="0">
                  <c:v>133135.97599999994</c:v>
                </c:pt>
                <c:pt idx="1">
                  <c:v>113602.45299999998</c:v>
                </c:pt>
                <c:pt idx="2">
                  <c:v>117482.30199999985</c:v>
                </c:pt>
                <c:pt idx="3">
                  <c:v>66921.52099999995</c:v>
                </c:pt>
                <c:pt idx="4">
                  <c:v>22883.589000000018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F-4509-96DB-A2528C51EEC1}"/>
            </c:ext>
          </c:extLst>
        </c:ser>
        <c:ser>
          <c:idx val="4"/>
          <c:order val="4"/>
          <c:tx>
            <c:strRef>
              <c:f>Rel_Exp2019!$B$344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Rel_Exp2019!$C$339:$G$339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Rel_Exp2019!$C$344:$G$344</c:f>
              <c:numCache>
                <c:formatCode>#,##0</c:formatCode>
                <c:ptCount val="5"/>
                <c:pt idx="0">
                  <c:v>49958.377999999997</c:v>
                </c:pt>
                <c:pt idx="1">
                  <c:v>51000.274000000005</c:v>
                </c:pt>
                <c:pt idx="2">
                  <c:v>52625.65</c:v>
                </c:pt>
                <c:pt idx="3">
                  <c:v>41579.166000000005</c:v>
                </c:pt>
                <c:pt idx="4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F-4509-96DB-A2528C51EEC1}"/>
            </c:ext>
          </c:extLst>
        </c:ser>
        <c:ser>
          <c:idx val="5"/>
          <c:order val="5"/>
          <c:tx>
            <c:strRef>
              <c:f>Rel_Exp2019!$B$345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Rel_Exp2019!$C$339:$G$339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Rel_Exp2019!$C$345:$G$345</c:f>
              <c:numCache>
                <c:formatCode>#,##0</c:formatCode>
                <c:ptCount val="5"/>
                <c:pt idx="0">
                  <c:v>7201.7270000000017</c:v>
                </c:pt>
                <c:pt idx="1">
                  <c:v>6292.9790000000003</c:v>
                </c:pt>
                <c:pt idx="2">
                  <c:v>9568.7049999999999</c:v>
                </c:pt>
                <c:pt idx="3">
                  <c:v>8124.9260000000013</c:v>
                </c:pt>
                <c:pt idx="4">
                  <c:v>3201.7339999999995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F-4509-96DB-A2528C51E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8103216"/>
        <c:axId val="698102040"/>
      </c:barChart>
      <c:catAx>
        <c:axId val="69810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2040"/>
        <c:crosses val="autoZero"/>
        <c:auto val="1"/>
        <c:lblAlgn val="ctr"/>
        <c:lblOffset val="100"/>
        <c:noMultiLvlLbl val="0"/>
      </c:catAx>
      <c:valAx>
        <c:axId val="698102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32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900">
                <a:latin typeface="Arial" pitchFamily="34" charset="0"/>
                <a:cs typeface="Arial" pitchFamily="34" charset="0"/>
              </a:rPr>
              <a:t>Exportações</a:t>
            </a:r>
            <a:r>
              <a:rPr lang="pt-BR" sz="900" baseline="0">
                <a:latin typeface="Arial" pitchFamily="34" charset="0"/>
                <a:cs typeface="Arial" pitchFamily="34" charset="0"/>
              </a:rPr>
              <a:t> do Complexo Soja (Milhões de US$)</a:t>
            </a:r>
            <a:endParaRPr lang="pt-BR" sz="9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Rel_Exp2019!$E$161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Rel_Exp2019!$B$163:$B$166</c:f>
              <c:strCache>
                <c:ptCount val="4"/>
                <c:pt idx="0">
                  <c:v>China</c:v>
                </c:pt>
                <c:pt idx="1">
                  <c:v>União Europeia</c:v>
                </c:pt>
                <c:pt idx="2">
                  <c:v>Ásia (exceto China)</c:v>
                </c:pt>
                <c:pt idx="3">
                  <c:v>Outros Destinos</c:v>
                </c:pt>
              </c:strCache>
            </c:strRef>
          </c:cat>
          <c:val>
            <c:numRef>
              <c:f>Rel_Exp2019!$E$163:$E$166</c:f>
              <c:numCache>
                <c:formatCode>#,##0</c:formatCode>
                <c:ptCount val="4"/>
                <c:pt idx="0">
                  <c:v>7147120.0899999999</c:v>
                </c:pt>
                <c:pt idx="1">
                  <c:v>1817463.159</c:v>
                </c:pt>
                <c:pt idx="2">
                  <c:v>1410633.561</c:v>
                </c:pt>
                <c:pt idx="3">
                  <c:v>1149513.9040000001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E-43AA-B372-BB6565B52DA6}"/>
            </c:ext>
          </c:extLst>
        </c:ser>
        <c:ser>
          <c:idx val="1"/>
          <c:order val="1"/>
          <c:tx>
            <c:strRef>
              <c:f>Rel_Exp2019!$C$161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Rel_Exp2019!$B$163:$B$166</c:f>
              <c:strCache>
                <c:ptCount val="4"/>
                <c:pt idx="0">
                  <c:v>China</c:v>
                </c:pt>
                <c:pt idx="1">
                  <c:v>União Europeia</c:v>
                </c:pt>
                <c:pt idx="2">
                  <c:v>Ásia (exceto China)</c:v>
                </c:pt>
                <c:pt idx="3">
                  <c:v>Outros Destinos</c:v>
                </c:pt>
              </c:strCache>
            </c:strRef>
          </c:cat>
          <c:val>
            <c:numRef>
              <c:f>Rel_Exp2019!$C$163:$C$166</c:f>
              <c:numCache>
                <c:formatCode>#,##0</c:formatCode>
                <c:ptCount val="4"/>
                <c:pt idx="0">
                  <c:v>7166506.4730000002</c:v>
                </c:pt>
                <c:pt idx="1">
                  <c:v>1942956.3759999999</c:v>
                </c:pt>
                <c:pt idx="2">
                  <c:v>1608326.8160000001</c:v>
                </c:pt>
                <c:pt idx="3">
                  <c:v>870795.19400000002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E-43AA-B372-BB6565B52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105176"/>
        <c:axId val="759939480"/>
      </c:barChart>
      <c:catAx>
        <c:axId val="698105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9939480"/>
        <c:crosses val="autoZero"/>
        <c:auto val="1"/>
        <c:lblAlgn val="ctr"/>
        <c:lblOffset val="100"/>
        <c:noMultiLvlLbl val="0"/>
      </c:catAx>
      <c:valAx>
        <c:axId val="75993948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69810517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5770633331361101"/>
          <c:y val="0.80246609798775148"/>
          <c:w val="7.4745295922516733E-2"/>
          <c:h val="0.11703053461649236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57235</xdr:colOff>
      <xdr:row>1</xdr:row>
      <xdr:rowOff>57149</xdr:rowOff>
    </xdr:from>
    <xdr:to>
      <xdr:col>10</xdr:col>
      <xdr:colOff>571416</xdr:colOff>
      <xdr:row>3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BB6DC-935D-43DE-B19D-7D5FBA12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77285" y="142874"/>
          <a:ext cx="5141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31751</xdr:colOff>
      <xdr:row>80</xdr:row>
      <xdr:rowOff>0</xdr:rowOff>
    </xdr:from>
    <xdr:to>
      <xdr:col>8</xdr:col>
      <xdr:colOff>1</xdr:colOff>
      <xdr:row>94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73E3D8-C5DB-47EC-A29A-8A4FC7A74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261151</xdr:colOff>
      <xdr:row>137</xdr:row>
      <xdr:rowOff>61363</xdr:rowOff>
    </xdr:from>
    <xdr:to>
      <xdr:col>8</xdr:col>
      <xdr:colOff>0</xdr:colOff>
      <xdr:row>154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B0BD1D-B8A7-4F52-BE3E-53DBEDD19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266699</xdr:colOff>
      <xdr:row>259</xdr:row>
      <xdr:rowOff>0</xdr:rowOff>
    </xdr:from>
    <xdr:to>
      <xdr:col>7</xdr:col>
      <xdr:colOff>666749</xdr:colOff>
      <xdr:row>259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79339A3-8900-441B-9CBB-0F7EFAE8A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251885</xdr:colOff>
      <xdr:row>212</xdr:row>
      <xdr:rowOff>0</xdr:rowOff>
    </xdr:from>
    <xdr:to>
      <xdr:col>6</xdr:col>
      <xdr:colOff>867834</xdr:colOff>
      <xdr:row>223</xdr:row>
      <xdr:rowOff>95249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357888A-180D-43B8-84DE-26B377A2F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38099</xdr:colOff>
      <xdr:row>283</xdr:row>
      <xdr:rowOff>33337</xdr:rowOff>
    </xdr:from>
    <xdr:to>
      <xdr:col>6</xdr:col>
      <xdr:colOff>828674</xdr:colOff>
      <xdr:row>296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8402D29-EEBE-4D4C-AC73-A15C07201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266699</xdr:colOff>
      <xdr:row>331</xdr:row>
      <xdr:rowOff>0</xdr:rowOff>
    </xdr:from>
    <xdr:to>
      <xdr:col>7</xdr:col>
      <xdr:colOff>666749</xdr:colOff>
      <xdr:row>331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5AD12F6-2263-4FBC-A1AD-D76EB1D3C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266699</xdr:colOff>
      <xdr:row>403</xdr:row>
      <xdr:rowOff>0</xdr:rowOff>
    </xdr:from>
    <xdr:to>
      <xdr:col>7</xdr:col>
      <xdr:colOff>666749</xdr:colOff>
      <xdr:row>403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2E94AEF-996B-481A-B872-5CE5F60C4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355</xdr:row>
      <xdr:rowOff>71437</xdr:rowOff>
    </xdr:from>
    <xdr:to>
      <xdr:col>6</xdr:col>
      <xdr:colOff>809624</xdr:colOff>
      <xdr:row>368</xdr:row>
      <xdr:rowOff>133350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1AB4910-542D-4317-A130-3487CD63E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2381</xdr:colOff>
      <xdr:row>177</xdr:row>
      <xdr:rowOff>99219</xdr:rowOff>
    </xdr:from>
    <xdr:to>
      <xdr:col>7</xdr:col>
      <xdr:colOff>88900</xdr:colOff>
      <xdr:row>190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932B364-13A3-420B-8C70-0AA6DC5A4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28575</xdr:colOff>
      <xdr:row>426</xdr:row>
      <xdr:rowOff>54552</xdr:rowOff>
    </xdr:from>
    <xdr:to>
      <xdr:col>7</xdr:col>
      <xdr:colOff>676275</xdr:colOff>
      <xdr:row>440</xdr:row>
      <xdr:rowOff>154781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9B5C547-0463-4832-94EB-7D91568B5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266699</xdr:colOff>
      <xdr:row>460</xdr:row>
      <xdr:rowOff>0</xdr:rowOff>
    </xdr:from>
    <xdr:to>
      <xdr:col>7</xdr:col>
      <xdr:colOff>666749</xdr:colOff>
      <xdr:row>474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A9DC36EB-ACAA-4C02-A485-4C7AADFE2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30691</xdr:colOff>
      <xdr:row>527</xdr:row>
      <xdr:rowOff>0</xdr:rowOff>
    </xdr:from>
    <xdr:to>
      <xdr:col>7</xdr:col>
      <xdr:colOff>621241</xdr:colOff>
      <xdr:row>538</xdr:row>
      <xdr:rowOff>24342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BB8E1329-30E2-4306-B60C-F25B55745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47624</xdr:colOff>
      <xdr:row>582</xdr:row>
      <xdr:rowOff>11906</xdr:rowOff>
    </xdr:from>
    <xdr:to>
      <xdr:col>7</xdr:col>
      <xdr:colOff>609600</xdr:colOff>
      <xdr:row>594</xdr:row>
      <xdr:rowOff>166688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E253C92C-3DE0-450B-B613-7D49CF2C8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19051</xdr:colOff>
      <xdr:row>64</xdr:row>
      <xdr:rowOff>57150</xdr:rowOff>
    </xdr:from>
    <xdr:to>
      <xdr:col>8</xdr:col>
      <xdr:colOff>0</xdr:colOff>
      <xdr:row>78</xdr:row>
      <xdr:rowOff>21431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EAC29E4D-189B-4D1F-A2AF-A85C81690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eral/Estat&#237;sticas/Exporta&#231;&#227;o/Banco%20de%20Dados/BDados_ExpSo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_Exp2013"/>
      <sheetName val="Rel_Exp2014"/>
      <sheetName val="Rel_Exp2014 (2)"/>
      <sheetName val="Rel_Exp2015"/>
      <sheetName val="Rel_Exp2015_2"/>
      <sheetName val="Rel_Exp2016"/>
      <sheetName val="DADOS"/>
      <sheetName val="Rel_Exp2019"/>
      <sheetName val="Rel_Exp2018"/>
      <sheetName val="Rel_Exp2017"/>
      <sheetName val="Resumo"/>
      <sheetName val="Dest_ton"/>
      <sheetName val="Planilha2"/>
      <sheetName val="Dest_US$"/>
      <sheetName val="Port_ton"/>
      <sheetName val="Port_US$"/>
      <sheetName val="Exp_Comp"/>
      <sheetName val="Exp_NC"/>
      <sheetName val="Div_Part"/>
      <sheetName val="Exp_NC (2)"/>
      <sheetName val="Verificação"/>
      <sheetName val="Lista_Portos"/>
      <sheetName val="Lista_blocos"/>
      <sheetName val="Lista_País"/>
      <sheetName val="Plan1"/>
      <sheetName val="Lista_NC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 t="str">
            <v>Jan</v>
          </cell>
          <cell r="C12">
            <v>594256.424</v>
          </cell>
          <cell r="D12">
            <v>793036.64399999997</v>
          </cell>
          <cell r="I12">
            <v>380.05921653188165</v>
          </cell>
          <cell r="J12">
            <v>377.58775955328355</v>
          </cell>
        </row>
        <row r="13">
          <cell r="B13" t="str">
            <v>Fev</v>
          </cell>
          <cell r="C13">
            <v>1093260.308</v>
          </cell>
          <cell r="D13">
            <v>1973909.233</v>
          </cell>
          <cell r="I13">
            <v>381.69128695282387</v>
          </cell>
          <cell r="J13">
            <v>359.86359309516769</v>
          </cell>
        </row>
        <row r="14">
          <cell r="B14" t="str">
            <v>Mar</v>
          </cell>
          <cell r="C14">
            <v>3434666.892</v>
          </cell>
          <cell r="D14">
            <v>3136885.196</v>
          </cell>
          <cell r="I14">
            <v>389.69372667970049</v>
          </cell>
          <cell r="J14">
            <v>361.83674037637212</v>
          </cell>
        </row>
        <row r="15">
          <cell r="B15" t="str">
            <v>Abr</v>
          </cell>
          <cell r="C15">
            <v>4112601.51</v>
          </cell>
          <cell r="D15">
            <v>3601702.36</v>
          </cell>
          <cell r="I15">
            <v>400.88916380664398</v>
          </cell>
          <cell r="J15">
            <v>357.6765514589336</v>
          </cell>
        </row>
        <row r="16">
          <cell r="B16" t="str">
            <v>Mai</v>
          </cell>
          <cell r="C16">
            <v>4998529.25</v>
          </cell>
          <cell r="I16">
            <v>404.62521308970167</v>
          </cell>
        </row>
        <row r="17">
          <cell r="B17" t="str">
            <v>Jun</v>
          </cell>
          <cell r="C17">
            <v>4199194.4979999997</v>
          </cell>
          <cell r="I17">
            <v>402.98867545559671</v>
          </cell>
        </row>
        <row r="18">
          <cell r="B18" t="str">
            <v>Jul</v>
          </cell>
          <cell r="C18">
            <v>4078914.2119999998</v>
          </cell>
          <cell r="I18">
            <v>399.97056397919334</v>
          </cell>
        </row>
        <row r="19">
          <cell r="B19" t="str">
            <v>Ago</v>
          </cell>
          <cell r="C19">
            <v>3212321.8539999998</v>
          </cell>
          <cell r="I19">
            <v>395.35155545546769</v>
          </cell>
        </row>
        <row r="20">
          <cell r="B20" t="str">
            <v>Set</v>
          </cell>
          <cell r="C20">
            <v>1823448.098</v>
          </cell>
          <cell r="I20">
            <v>397.31703844843219</v>
          </cell>
        </row>
        <row r="21">
          <cell r="B21" t="str">
            <v>Out</v>
          </cell>
          <cell r="C21">
            <v>2059787.973</v>
          </cell>
          <cell r="I21">
            <v>391.95280998381605</v>
          </cell>
        </row>
        <row r="22">
          <cell r="B22" t="str">
            <v>Nov</v>
          </cell>
          <cell r="C22">
            <v>1945690.91</v>
          </cell>
          <cell r="I22">
            <v>394.4795124690873</v>
          </cell>
        </row>
        <row r="23">
          <cell r="B23" t="str">
            <v>Dez</v>
          </cell>
          <cell r="C23">
            <v>1638154.5560000001</v>
          </cell>
          <cell r="I23">
            <v>387.16662061071202</v>
          </cell>
        </row>
        <row r="31">
          <cell r="C31">
            <v>395308.22200000001</v>
          </cell>
          <cell r="D31">
            <v>471577.44400000002</v>
          </cell>
          <cell r="I31">
            <v>350.50210474707512</v>
          </cell>
          <cell r="J31">
            <v>381.41982337435905</v>
          </cell>
        </row>
        <row r="32">
          <cell r="C32">
            <v>481510.50599999999</v>
          </cell>
          <cell r="D32">
            <v>318345.00400000002</v>
          </cell>
          <cell r="I32">
            <v>355.44358461617918</v>
          </cell>
          <cell r="J32">
            <v>349.87938066629943</v>
          </cell>
        </row>
        <row r="33">
          <cell r="C33">
            <v>507089.79599999997</v>
          </cell>
          <cell r="D33">
            <v>532426.09199999995</v>
          </cell>
          <cell r="I33">
            <v>383.20361468741874</v>
          </cell>
          <cell r="J33">
            <v>371.12036899529176</v>
          </cell>
        </row>
        <row r="34">
          <cell r="C34">
            <v>614207.32900000003</v>
          </cell>
          <cell r="D34">
            <v>531626.95400000003</v>
          </cell>
          <cell r="I34">
            <v>395.61640521296755</v>
          </cell>
          <cell r="J34">
            <v>349.08368461649445</v>
          </cell>
        </row>
        <row r="35">
          <cell r="C35">
            <v>709929.40300000005</v>
          </cell>
          <cell r="I35">
            <v>429.5050624110832</v>
          </cell>
        </row>
        <row r="36">
          <cell r="C36">
            <v>630043.96499999997</v>
          </cell>
          <cell r="I36">
            <v>403.96801490844166</v>
          </cell>
        </row>
        <row r="37">
          <cell r="C37">
            <v>724680.679</v>
          </cell>
          <cell r="I37">
            <v>419.00215997642903</v>
          </cell>
        </row>
        <row r="38">
          <cell r="C38">
            <v>621817.61100000003</v>
          </cell>
          <cell r="I38">
            <v>425.34596519345479</v>
          </cell>
        </row>
        <row r="39">
          <cell r="C39">
            <v>506124.42700000003</v>
          </cell>
          <cell r="I39">
            <v>395.71309038156403</v>
          </cell>
        </row>
        <row r="40">
          <cell r="C40">
            <v>440197.10399999999</v>
          </cell>
          <cell r="I40">
            <v>392.0717591662231</v>
          </cell>
        </row>
        <row r="41">
          <cell r="C41">
            <v>457410.598</v>
          </cell>
          <cell r="I41">
            <v>419.93854977947404</v>
          </cell>
        </row>
        <row r="42">
          <cell r="C42">
            <v>609027.83200000005</v>
          </cell>
          <cell r="I42">
            <v>378.58822168618786</v>
          </cell>
        </row>
        <row r="50">
          <cell r="C50">
            <v>42213.928999999996</v>
          </cell>
          <cell r="D50">
            <v>32154.807000000001</v>
          </cell>
          <cell r="I50">
            <v>778.81030594286187</v>
          </cell>
          <cell r="J50">
            <v>658.85979545369537</v>
          </cell>
        </row>
        <row r="51">
          <cell r="C51">
            <v>99827.82</v>
          </cell>
          <cell r="D51">
            <v>28634.281999999999</v>
          </cell>
          <cell r="I51">
            <v>761.8785996602129</v>
          </cell>
          <cell r="J51">
            <v>696.70157123221736</v>
          </cell>
        </row>
        <row r="52">
          <cell r="C52">
            <v>84487.301999999996</v>
          </cell>
          <cell r="D52">
            <v>56536.212</v>
          </cell>
          <cell r="I52">
            <v>762.31799820973629</v>
          </cell>
          <cell r="J52">
            <v>683.60858322156673</v>
          </cell>
        </row>
        <row r="53">
          <cell r="C53">
            <v>129154.821</v>
          </cell>
          <cell r="D53">
            <v>47896.485999999997</v>
          </cell>
          <cell r="I53">
            <v>754.36610100257349</v>
          </cell>
          <cell r="J53">
            <v>671.49045282217526</v>
          </cell>
        </row>
        <row r="54">
          <cell r="C54">
            <v>96900.975999999995</v>
          </cell>
          <cell r="I54">
            <v>748.01064943382778</v>
          </cell>
        </row>
        <row r="55">
          <cell r="C55">
            <v>93835.057000000001</v>
          </cell>
          <cell r="I55">
            <v>725.75030594260727</v>
          </cell>
        </row>
        <row r="56">
          <cell r="C56">
            <v>151240.223</v>
          </cell>
          <cell r="I56">
            <v>701.83115385474946</v>
          </cell>
        </row>
        <row r="57">
          <cell r="C57">
            <v>148054.58600000001</v>
          </cell>
          <cell r="I57">
            <v>689.04130023785615</v>
          </cell>
        </row>
        <row r="58">
          <cell r="C58">
            <v>62181.805</v>
          </cell>
          <cell r="I58">
            <v>681.26930921439737</v>
          </cell>
        </row>
        <row r="59">
          <cell r="C59">
            <v>64250.610999999997</v>
          </cell>
          <cell r="I59">
            <v>694.3882067395698</v>
          </cell>
        </row>
        <row r="60">
          <cell r="C60">
            <v>21021.469000000001</v>
          </cell>
          <cell r="I60">
            <v>723.07362414844783</v>
          </cell>
        </row>
        <row r="61">
          <cell r="C61">
            <v>32188.196</v>
          </cell>
          <cell r="I61">
            <v>711.99967634162397</v>
          </cell>
        </row>
        <row r="70">
          <cell r="G70" t="str">
            <v>Grão (2018)</v>
          </cell>
        </row>
        <row r="71">
          <cell r="G71" t="str">
            <v>Farelo (2018)</v>
          </cell>
        </row>
        <row r="72">
          <cell r="G72" t="str">
            <v>Óleo (2018)</v>
          </cell>
        </row>
        <row r="73">
          <cell r="G73" t="str">
            <v>Grão (2019)</v>
          </cell>
        </row>
        <row r="74">
          <cell r="G74" t="str">
            <v>Farelo (2019)</v>
          </cell>
        </row>
        <row r="75">
          <cell r="G75" t="str">
            <v>Óleo (2019)</v>
          </cell>
        </row>
        <row r="116">
          <cell r="C116" t="str">
            <v>jan-dez</v>
          </cell>
          <cell r="F116" t="str">
            <v>jan-abr</v>
          </cell>
        </row>
        <row r="119">
          <cell r="B119">
            <v>43466</v>
          </cell>
          <cell r="E119">
            <v>15.973469208884586</v>
          </cell>
          <cell r="H119">
            <v>15.973469208884586</v>
          </cell>
        </row>
        <row r="120">
          <cell r="B120">
            <v>43101</v>
          </cell>
          <cell r="E120">
            <v>17.055180405545752</v>
          </cell>
          <cell r="H120">
            <v>15.580309193474019</v>
          </cell>
        </row>
        <row r="121">
          <cell r="B121">
            <v>42736</v>
          </cell>
          <cell r="E121">
            <v>14.569226751408957</v>
          </cell>
          <cell r="H121">
            <v>16.557256975387823</v>
          </cell>
        </row>
        <row r="122">
          <cell r="B122">
            <v>42370</v>
          </cell>
          <cell r="E122">
            <v>13.721548594653916</v>
          </cell>
          <cell r="H122">
            <v>16.396841268339855</v>
          </cell>
        </row>
        <row r="123">
          <cell r="B123">
            <v>42005</v>
          </cell>
          <cell r="E123">
            <v>14.627776156298221</v>
          </cell>
          <cell r="H123">
            <v>12.342307440042333</v>
          </cell>
        </row>
        <row r="124">
          <cell r="B124">
            <v>41640</v>
          </cell>
          <cell r="E124">
            <v>13.952686745580783</v>
          </cell>
          <cell r="H124">
            <v>15.66029509889956</v>
          </cell>
        </row>
        <row r="125">
          <cell r="B125">
            <v>41275</v>
          </cell>
          <cell r="E125">
            <v>12.786221248926349</v>
          </cell>
          <cell r="H125">
            <v>11.453720785213942</v>
          </cell>
        </row>
        <row r="126">
          <cell r="B126">
            <v>40909</v>
          </cell>
          <cell r="E126">
            <v>10.768414021670601</v>
          </cell>
          <cell r="H126">
            <v>10.355662182451963</v>
          </cell>
        </row>
        <row r="127">
          <cell r="B127">
            <v>40544</v>
          </cell>
          <cell r="E127">
            <v>9.4338605260091359</v>
          </cell>
          <cell r="H127">
            <v>8.7038681018215804</v>
          </cell>
        </row>
        <row r="128">
          <cell r="B128">
            <v>40179</v>
          </cell>
          <cell r="E128">
            <v>8.4762291461018577</v>
          </cell>
          <cell r="H128">
            <v>8.771037825806447</v>
          </cell>
        </row>
        <row r="129">
          <cell r="B129">
            <v>39814</v>
          </cell>
          <cell r="E129">
            <v>11.275458029944954</v>
          </cell>
          <cell r="H129">
            <v>10.55878877406772</v>
          </cell>
        </row>
        <row r="130">
          <cell r="B130">
            <v>39448</v>
          </cell>
          <cell r="E130">
            <v>9.0866863547141747</v>
          </cell>
          <cell r="H130">
            <v>7.7678202255936499</v>
          </cell>
        </row>
        <row r="131">
          <cell r="B131">
            <v>39083</v>
          </cell>
          <cell r="E131">
            <v>7.0875650705117117</v>
          </cell>
          <cell r="H131">
            <v>6.1683334047501326</v>
          </cell>
        </row>
        <row r="132">
          <cell r="B132">
            <v>38718</v>
          </cell>
          <cell r="E132">
            <v>6.7567094822138216</v>
          </cell>
          <cell r="H132">
            <v>6.5504946399260922</v>
          </cell>
        </row>
        <row r="133">
          <cell r="B133">
            <v>38353</v>
          </cell>
          <cell r="E133">
            <v>7.9952692335438069</v>
          </cell>
          <cell r="H133">
            <v>6.9562791085052575</v>
          </cell>
        </row>
        <row r="134">
          <cell r="B134">
            <v>37987</v>
          </cell>
          <cell r="E134">
            <v>10.393206292314309</v>
          </cell>
          <cell r="H134">
            <v>9.466820814595593</v>
          </cell>
        </row>
        <row r="135">
          <cell r="B135">
            <v>37622</v>
          </cell>
          <cell r="E135">
            <v>11.0997394550136</v>
          </cell>
          <cell r="H135">
            <v>8.8012959983263741</v>
          </cell>
        </row>
        <row r="161">
          <cell r="C161">
            <v>43101</v>
          </cell>
          <cell r="E161">
            <v>43466</v>
          </cell>
        </row>
        <row r="163">
          <cell r="B163" t="str">
            <v>China</v>
          </cell>
          <cell r="C163">
            <v>7166506.4730000002</v>
          </cell>
          <cell r="E163">
            <v>7147120.0899999999</v>
          </cell>
        </row>
        <row r="164">
          <cell r="B164" t="str">
            <v>União Europeia</v>
          </cell>
          <cell r="C164">
            <v>1942956.3759999999</v>
          </cell>
          <cell r="E164">
            <v>1817463.159</v>
          </cell>
        </row>
        <row r="165">
          <cell r="B165" t="str">
            <v>Ásia (exceto China)</v>
          </cell>
          <cell r="C165">
            <v>1608326.8160000001</v>
          </cell>
          <cell r="E165">
            <v>1410633.561</v>
          </cell>
        </row>
        <row r="166">
          <cell r="B166" t="str">
            <v>Outros Destinos</v>
          </cell>
          <cell r="C166">
            <v>870795.19400000002</v>
          </cell>
          <cell r="E166">
            <v>1149513.9040000001</v>
          </cell>
        </row>
        <row r="196">
          <cell r="C196">
            <v>2015</v>
          </cell>
          <cell r="D196">
            <v>2016</v>
          </cell>
          <cell r="E196">
            <v>2017</v>
          </cell>
          <cell r="F196">
            <v>2018</v>
          </cell>
          <cell r="G196">
            <v>2019</v>
          </cell>
        </row>
        <row r="197">
          <cell r="B197" t="str">
            <v>China</v>
          </cell>
          <cell r="C197">
            <v>40925506.99400001</v>
          </cell>
          <cell r="D197">
            <v>38563909.133000016</v>
          </cell>
          <cell r="E197">
            <v>53796980.316999972</v>
          </cell>
          <cell r="F197">
            <v>68839903.299999997</v>
          </cell>
          <cell r="G197">
            <v>19709332.938000001</v>
          </cell>
        </row>
        <row r="198">
          <cell r="B198" t="str">
            <v>União Europeia</v>
          </cell>
          <cell r="C198">
            <v>5619775.8450000007</v>
          </cell>
          <cell r="D198">
            <v>5279870.1110000014</v>
          </cell>
          <cell r="E198">
            <v>5191075.8989999983</v>
          </cell>
          <cell r="F198">
            <v>5096943.0699999975</v>
          </cell>
          <cell r="G198">
            <v>2141415.1980000008</v>
          </cell>
        </row>
        <row r="199">
          <cell r="B199" t="str">
            <v>Ásia (exceto China)</v>
          </cell>
          <cell r="C199">
            <v>4834983.9930000007</v>
          </cell>
          <cell r="D199">
            <v>4336047.7200000007</v>
          </cell>
          <cell r="E199">
            <v>5275128.7789999992</v>
          </cell>
          <cell r="F199">
            <v>3650388.4960000003</v>
          </cell>
          <cell r="G199">
            <v>1886504.135</v>
          </cell>
        </row>
        <row r="200">
          <cell r="B200" t="str">
            <v>Outros Destinos</v>
          </cell>
          <cell r="C200">
            <v>2943971.3449999997</v>
          </cell>
          <cell r="D200">
            <v>3402048.1709999996</v>
          </cell>
          <cell r="E200">
            <v>3891623.7170000002</v>
          </cell>
          <cell r="F200">
            <v>6017972.6689999998</v>
          </cell>
          <cell r="G200">
            <v>2587235.8790000002</v>
          </cell>
        </row>
        <row r="267">
          <cell r="C267">
            <v>2015</v>
          </cell>
          <cell r="D267">
            <v>2016</v>
          </cell>
          <cell r="E267">
            <v>2017</v>
          </cell>
          <cell r="F267">
            <v>2018</v>
          </cell>
          <cell r="G267">
            <v>2019</v>
          </cell>
        </row>
        <row r="268">
          <cell r="B268" t="str">
            <v>União Europeia</v>
          </cell>
          <cell r="C268">
            <v>8348914.9349999996</v>
          </cell>
          <cell r="D268">
            <v>7975607.0550000025</v>
          </cell>
          <cell r="E268">
            <v>7501666.1659999983</v>
          </cell>
          <cell r="F268">
            <v>8369555.1970000044</v>
          </cell>
          <cell r="G268">
            <v>2820914.8939999999</v>
          </cell>
        </row>
        <row r="269">
          <cell r="B269" t="str">
            <v>Ásia (exceto China)</v>
          </cell>
          <cell r="C269">
            <v>5215210.4229999976</v>
          </cell>
          <cell r="D269">
            <v>5262967.2240000013</v>
          </cell>
          <cell r="E269">
            <v>5748956.8140000012</v>
          </cell>
          <cell r="F269">
            <v>7447791.0180000011</v>
          </cell>
          <cell r="G269">
            <v>1802911.8299999998</v>
          </cell>
        </row>
        <row r="270">
          <cell r="B270" t="str">
            <v>Oriente Médio</v>
          </cell>
          <cell r="C270">
            <v>854595.3280000001</v>
          </cell>
          <cell r="D270">
            <v>1011724.3900000001</v>
          </cell>
          <cell r="E270">
            <v>576616.65599999996</v>
          </cell>
          <cell r="F270">
            <v>681121.06200000003</v>
          </cell>
          <cell r="G270">
            <v>370683.29800000001</v>
          </cell>
        </row>
        <row r="271">
          <cell r="B271" t="str">
            <v>Outros Destinos</v>
          </cell>
          <cell r="C271">
            <v>407941.69799999997</v>
          </cell>
          <cell r="D271">
            <v>193492.85099999997</v>
          </cell>
          <cell r="E271">
            <v>349817.592</v>
          </cell>
          <cell r="F271">
            <v>363532.35199999996</v>
          </cell>
          <cell r="G271">
            <v>109300.93899999998</v>
          </cell>
        </row>
        <row r="339">
          <cell r="C339">
            <v>2015</v>
          </cell>
          <cell r="D339">
            <v>2016</v>
          </cell>
          <cell r="E339">
            <v>2017</v>
          </cell>
          <cell r="F339">
            <v>2018</v>
          </cell>
          <cell r="G339">
            <v>2019</v>
          </cell>
        </row>
        <row r="340">
          <cell r="B340" t="str">
            <v>Ásia (Exceto China)</v>
          </cell>
          <cell r="C340">
            <v>1085372.6630000002</v>
          </cell>
          <cell r="D340">
            <v>643603.84899999993</v>
          </cell>
          <cell r="E340">
            <v>674898.38400000008</v>
          </cell>
          <cell r="F340">
            <v>994308.65799999994</v>
          </cell>
          <cell r="G340">
            <v>160754.864</v>
          </cell>
        </row>
        <row r="341">
          <cell r="B341" t="str">
            <v>China</v>
          </cell>
          <cell r="C341">
            <v>213246.98</v>
          </cell>
          <cell r="D341">
            <v>249569.28099999996</v>
          </cell>
          <cell r="E341">
            <v>335240.38399999996</v>
          </cell>
          <cell r="F341">
            <v>231026.47500000003</v>
          </cell>
          <cell r="G341">
            <v>3003.6309999999994</v>
          </cell>
        </row>
        <row r="342">
          <cell r="B342" t="str">
            <v>África</v>
          </cell>
          <cell r="C342">
            <v>181032.80499999999</v>
          </cell>
          <cell r="D342">
            <v>190092.61700000003</v>
          </cell>
          <cell r="E342">
            <v>152703.82600000003</v>
          </cell>
          <cell r="F342">
            <v>72595.365000000005</v>
          </cell>
          <cell r="G342">
            <v>54090.822999999997</v>
          </cell>
        </row>
        <row r="343">
          <cell r="B343" t="str">
            <v>Américas</v>
          </cell>
          <cell r="C343">
            <v>133135.97599999994</v>
          </cell>
          <cell r="D343">
            <v>113602.45299999998</v>
          </cell>
          <cell r="E343">
            <v>117482.30199999985</v>
          </cell>
          <cell r="F343">
            <v>66921.52099999995</v>
          </cell>
          <cell r="G343">
            <v>22883.589000000018</v>
          </cell>
        </row>
        <row r="344">
          <cell r="B344" t="str">
            <v>Oriente Médio</v>
          </cell>
          <cell r="C344">
            <v>49958.377999999997</v>
          </cell>
          <cell r="D344">
            <v>51000.274000000005</v>
          </cell>
          <cell r="E344">
            <v>52625.65</v>
          </cell>
          <cell r="F344">
            <v>41579.166000000005</v>
          </cell>
          <cell r="G344">
            <v>8.2000000000000003E-2</v>
          </cell>
        </row>
        <row r="345">
          <cell r="B345" t="str">
            <v>Outros Destinos</v>
          </cell>
          <cell r="C345">
            <v>7201.7270000000017</v>
          </cell>
          <cell r="D345">
            <v>6292.9790000000003</v>
          </cell>
          <cell r="E345">
            <v>9568.7049999999999</v>
          </cell>
          <cell r="F345">
            <v>8124.9260000000013</v>
          </cell>
          <cell r="G345">
            <v>3201.7339999999995</v>
          </cell>
        </row>
        <row r="411">
          <cell r="D411">
            <v>43101</v>
          </cell>
          <cell r="F411">
            <v>43466</v>
          </cell>
        </row>
        <row r="413">
          <cell r="B413" t="str">
            <v>Santos</v>
          </cell>
          <cell r="D413">
            <v>3574691.7459999998</v>
          </cell>
          <cell r="F413">
            <v>4306315.9330000002</v>
          </cell>
        </row>
        <row r="414">
          <cell r="B414" t="str">
            <v>Paranaguá</v>
          </cell>
          <cell r="D414">
            <v>2463865.4449999998</v>
          </cell>
          <cell r="F414">
            <v>2234040.3730000001</v>
          </cell>
        </row>
        <row r="415">
          <cell r="B415" t="str">
            <v>Rio Grande</v>
          </cell>
          <cell r="D415">
            <v>1663698.997</v>
          </cell>
          <cell r="F415">
            <v>803893.40099999995</v>
          </cell>
        </row>
        <row r="416">
          <cell r="B416" t="str">
            <v>São Luís</v>
          </cell>
          <cell r="D416">
            <v>618739.13600000006</v>
          </cell>
          <cell r="F416">
            <v>786310.33</v>
          </cell>
        </row>
        <row r="417">
          <cell r="B417" t="str">
            <v>Barcarena</v>
          </cell>
          <cell r="D417">
            <v>710000.11</v>
          </cell>
          <cell r="F417">
            <v>678864.40500000003</v>
          </cell>
        </row>
        <row r="418">
          <cell r="B418" t="str">
            <v>São Francisco do Sul</v>
          </cell>
          <cell r="D418">
            <v>531692.25600000005</v>
          </cell>
          <cell r="F418">
            <v>533888.82700000005</v>
          </cell>
        </row>
        <row r="419">
          <cell r="B419" t="str">
            <v>Vitória</v>
          </cell>
          <cell r="D419">
            <v>513617.72</v>
          </cell>
          <cell r="F419">
            <v>620516.79099999997</v>
          </cell>
        </row>
        <row r="420">
          <cell r="B420" t="str">
            <v>Santarém</v>
          </cell>
          <cell r="D420">
            <v>459968.99099999998</v>
          </cell>
          <cell r="F420">
            <v>544090.84900000005</v>
          </cell>
        </row>
        <row r="421">
          <cell r="B421" t="str">
            <v>Salvador</v>
          </cell>
          <cell r="D421">
            <v>342138.125</v>
          </cell>
          <cell r="F421">
            <v>297549.79499999998</v>
          </cell>
        </row>
        <row r="422">
          <cell r="B422" t="str">
            <v>Outros</v>
          </cell>
          <cell r="D422">
            <v>710172.33300000057</v>
          </cell>
          <cell r="F422">
            <v>719260.01000000164</v>
          </cell>
        </row>
        <row r="446">
          <cell r="D446">
            <v>2015</v>
          </cell>
          <cell r="E446">
            <v>2016</v>
          </cell>
          <cell r="F446">
            <v>2017</v>
          </cell>
          <cell r="G446">
            <v>2018</v>
          </cell>
          <cell r="H446">
            <v>2019</v>
          </cell>
        </row>
        <row r="447">
          <cell r="B447" t="str">
            <v>Santos</v>
          </cell>
          <cell r="D447">
            <v>13031788.565000001</v>
          </cell>
          <cell r="E447">
            <v>14475763.289000003</v>
          </cell>
          <cell r="F447">
            <v>16589639.944999995</v>
          </cell>
          <cell r="G447">
            <v>20785872.600000005</v>
          </cell>
          <cell r="H447">
            <v>9793551.9020000007</v>
          </cell>
        </row>
        <row r="448">
          <cell r="B448" t="str">
            <v>Paranaguá</v>
          </cell>
          <cell r="D448">
            <v>8518898.1319999993</v>
          </cell>
          <cell r="E448">
            <v>8157251.023000001</v>
          </cell>
          <cell r="F448">
            <v>11349445.946</v>
          </cell>
          <cell r="G448">
            <v>14927423.448000003</v>
          </cell>
          <cell r="H448">
            <v>3908208.5349999997</v>
          </cell>
        </row>
        <row r="449">
          <cell r="B449" t="str">
            <v>Rio Grande</v>
          </cell>
          <cell r="D449">
            <v>11372731.635000002</v>
          </cell>
          <cell r="E449">
            <v>9704070.6679999977</v>
          </cell>
          <cell r="F449">
            <v>12549977.339000002</v>
          </cell>
          <cell r="G449">
            <v>13816017.18</v>
          </cell>
          <cell r="H449">
            <v>1803991.7179999999</v>
          </cell>
        </row>
        <row r="450">
          <cell r="B450" t="str">
            <v>São Luís</v>
          </cell>
          <cell r="D450">
            <v>5004498.7460000003</v>
          </cell>
          <cell r="E450">
            <v>3850195.7639999995</v>
          </cell>
          <cell r="F450">
            <v>6127570.2670000009</v>
          </cell>
          <cell r="G450">
            <v>8202236.5870000012</v>
          </cell>
          <cell r="H450">
            <v>2132831.273</v>
          </cell>
        </row>
        <row r="451">
          <cell r="B451" t="str">
            <v>Barcarena</v>
          </cell>
          <cell r="D451">
            <v>2185380.8350000004</v>
          </cell>
          <cell r="E451">
            <v>2187261.159</v>
          </cell>
          <cell r="F451">
            <v>4462685.7820000006</v>
          </cell>
          <cell r="G451">
            <v>5495123.629999998</v>
          </cell>
          <cell r="H451">
            <v>1912863.267</v>
          </cell>
        </row>
        <row r="452">
          <cell r="B452" t="str">
            <v>São Francisco do Sul</v>
          </cell>
          <cell r="D452">
            <v>4614863.5159999989</v>
          </cell>
          <cell r="E452">
            <v>3961713.3250000002</v>
          </cell>
          <cell r="F452">
            <v>4718238.0280000009</v>
          </cell>
          <cell r="G452">
            <v>5636525.7479999997</v>
          </cell>
          <cell r="H452">
            <v>1470701.2160000002</v>
          </cell>
        </row>
        <row r="453">
          <cell r="B453" t="str">
            <v>Vitória</v>
          </cell>
          <cell r="D453">
            <v>3771931.37</v>
          </cell>
          <cell r="E453">
            <v>2944966.6430000006</v>
          </cell>
          <cell r="F453">
            <v>3850615.7480000001</v>
          </cell>
          <cell r="G453">
            <v>4256378.8130000001</v>
          </cell>
          <cell r="H453">
            <v>1569404.007</v>
          </cell>
        </row>
        <row r="454">
          <cell r="B454" t="str">
            <v>Santarém</v>
          </cell>
          <cell r="D454">
            <v>1027238.6689999999</v>
          </cell>
          <cell r="E454">
            <v>1695169.0729999999</v>
          </cell>
          <cell r="F454">
            <v>1877759.3510000005</v>
          </cell>
          <cell r="G454">
            <v>2486026.5690000001</v>
          </cell>
          <cell r="H454">
            <v>1565961.382</v>
          </cell>
        </row>
        <row r="455">
          <cell r="B455" t="str">
            <v>Outros</v>
          </cell>
          <cell r="D455">
            <v>4796906.7090000659</v>
          </cell>
          <cell r="E455">
            <v>4605484.1910000369</v>
          </cell>
          <cell r="F455">
            <v>6628876.3059999794</v>
          </cell>
          <cell r="G455">
            <v>7999602.9600000083</v>
          </cell>
          <cell r="H455">
            <v>2166974.8500000015</v>
          </cell>
        </row>
        <row r="515">
          <cell r="D515">
            <v>2015</v>
          </cell>
          <cell r="E515">
            <v>2016</v>
          </cell>
          <cell r="F515">
            <v>2017</v>
          </cell>
          <cell r="G515">
            <v>2018</v>
          </cell>
          <cell r="H515">
            <v>2019</v>
          </cell>
        </row>
        <row r="516">
          <cell r="B516" t="str">
            <v>Santos</v>
          </cell>
          <cell r="D516">
            <v>4296261.5870000003</v>
          </cell>
          <cell r="E516">
            <v>4828155.8350000009</v>
          </cell>
          <cell r="F516">
            <v>5325831.5309999958</v>
          </cell>
          <cell r="G516">
            <v>6466703.1389999986</v>
          </cell>
          <cell r="H516">
            <v>2123145.5120000001</v>
          </cell>
        </row>
        <row r="517">
          <cell r="B517" t="str">
            <v>Paranaguá</v>
          </cell>
          <cell r="D517">
            <v>5337430.4829999972</v>
          </cell>
          <cell r="E517">
            <v>4527731.0219999999</v>
          </cell>
          <cell r="F517">
            <v>4685528.4130000006</v>
          </cell>
          <cell r="G517">
            <v>5372952.4310000008</v>
          </cell>
          <cell r="H517">
            <v>1944018.3940000001</v>
          </cell>
        </row>
        <row r="518">
          <cell r="B518" t="str">
            <v>Rio Grande</v>
          </cell>
          <cell r="D518">
            <v>2695090.0219999994</v>
          </cell>
          <cell r="E518">
            <v>2510267.6709999992</v>
          </cell>
          <cell r="F518">
            <v>1957442.4550000005</v>
          </cell>
          <cell r="G518">
            <v>2579151.6389999995</v>
          </cell>
          <cell r="H518">
            <v>477319.28600000002</v>
          </cell>
        </row>
        <row r="519">
          <cell r="B519" t="str">
            <v>Salvador</v>
          </cell>
          <cell r="D519">
            <v>1001093.4860000001</v>
          </cell>
          <cell r="E519">
            <v>1020307.24</v>
          </cell>
          <cell r="F519">
            <v>965287.26000000036</v>
          </cell>
          <cell r="G519">
            <v>1277827.1029999999</v>
          </cell>
          <cell r="H519">
            <v>319208.17000000004</v>
          </cell>
        </row>
        <row r="520">
          <cell r="B520" t="str">
            <v>Vitória</v>
          </cell>
          <cell r="D520">
            <v>852061.40500000003</v>
          </cell>
          <cell r="E520">
            <v>643074.80199999991</v>
          </cell>
          <cell r="F520">
            <v>665587.96700000006</v>
          </cell>
          <cell r="G520">
            <v>385559.17100000003</v>
          </cell>
          <cell r="H520">
            <v>70398.404999999999</v>
          </cell>
        </row>
        <row r="521">
          <cell r="B521" t="str">
            <v>Manaus</v>
          </cell>
          <cell r="D521">
            <v>464081.03499999986</v>
          </cell>
          <cell r="E521">
            <v>425776.37</v>
          </cell>
          <cell r="F521">
            <v>358257.83500000002</v>
          </cell>
          <cell r="G521">
            <v>311029.74</v>
          </cell>
          <cell r="H521">
            <v>138887.19</v>
          </cell>
        </row>
        <row r="522">
          <cell r="B522" t="str">
            <v>Outros</v>
          </cell>
          <cell r="D522">
            <v>180644.36600001343</v>
          </cell>
          <cell r="E522">
            <v>488478.57999999635</v>
          </cell>
          <cell r="F522">
            <v>219121.76699998789</v>
          </cell>
          <cell r="G522">
            <v>468776.40600000136</v>
          </cell>
          <cell r="H522">
            <v>30834.003999998793</v>
          </cell>
        </row>
        <row r="572">
          <cell r="D572">
            <v>2015</v>
          </cell>
          <cell r="E572">
            <v>2016</v>
          </cell>
          <cell r="F572">
            <v>2017</v>
          </cell>
          <cell r="G572">
            <v>2018</v>
          </cell>
          <cell r="H572">
            <v>2019</v>
          </cell>
        </row>
        <row r="573">
          <cell r="B573" t="str">
            <v>Paranaguá</v>
          </cell>
          <cell r="D573">
            <v>1207735.0469999998</v>
          </cell>
          <cell r="E573">
            <v>787023.50199999975</v>
          </cell>
          <cell r="F573">
            <v>923509.06700000016</v>
          </cell>
          <cell r="G573">
            <v>1067864.8480000002</v>
          </cell>
          <cell r="H573">
            <v>165434.47399999993</v>
          </cell>
        </row>
        <row r="574">
          <cell r="B574" t="str">
            <v>Rio Grande</v>
          </cell>
          <cell r="D574">
            <v>270761.05900000001</v>
          </cell>
          <cell r="E574">
            <v>267138.39199999999</v>
          </cell>
          <cell r="F574">
            <v>256100</v>
          </cell>
          <cell r="G574">
            <v>216579.67000000004</v>
          </cell>
          <cell r="H574">
            <v>9012.1140000000032</v>
          </cell>
        </row>
        <row r="575">
          <cell r="B575" t="str">
            <v>Manaus</v>
          </cell>
          <cell r="D575">
            <v>128470.019</v>
          </cell>
          <cell r="E575">
            <v>106044.777</v>
          </cell>
          <cell r="F575">
            <v>91982.26400000001</v>
          </cell>
          <cell r="G575">
            <v>66540.092999999993</v>
          </cell>
          <cell r="H575">
            <v>54013.388000000006</v>
          </cell>
        </row>
        <row r="576">
          <cell r="B576" t="str">
            <v>Itajaí</v>
          </cell>
          <cell r="D576">
            <v>12725.496999999985</v>
          </cell>
          <cell r="E576">
            <v>19104.168999999987</v>
          </cell>
          <cell r="F576">
            <v>27842.06</v>
          </cell>
          <cell r="G576">
            <v>29182.843000000015</v>
          </cell>
          <cell r="H576">
            <v>6915.4560000000019</v>
          </cell>
        </row>
        <row r="577">
          <cell r="B577" t="str">
            <v>Santos</v>
          </cell>
          <cell r="D577">
            <v>17404.411</v>
          </cell>
          <cell r="E577">
            <v>29811.605999999996</v>
          </cell>
          <cell r="F577">
            <v>5854.4269999999988</v>
          </cell>
          <cell r="G577">
            <v>6629.0710000000017</v>
          </cell>
          <cell r="H577">
            <v>1093.1790000000003</v>
          </cell>
        </row>
        <row r="578">
          <cell r="B578" t="str">
            <v>Outros</v>
          </cell>
          <cell r="D578">
            <v>32852.495999998879</v>
          </cell>
          <cell r="E578">
            <v>45039.007000000449</v>
          </cell>
          <cell r="F578">
            <v>37231.432999999728</v>
          </cell>
          <cell r="G578">
            <v>27759.58600000455</v>
          </cell>
          <cell r="H578">
            <v>7466.1119999998191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0DBA-BE14-4F82-9A07-6B97D8D72E53}">
  <sheetPr>
    <tabColor theme="8" tint="-0.249977111117893"/>
  </sheetPr>
  <dimension ref="A1:P619"/>
  <sheetViews>
    <sheetView showGridLines="0" tabSelected="1" zoomScaleNormal="100" zoomScaleSheetLayoutView="70" zoomScalePageLayoutView="90" workbookViewId="0"/>
  </sheetViews>
  <sheetFormatPr defaultColWidth="11.28515625" defaultRowHeight="15" customHeight="1" x14ac:dyDescent="0.2"/>
  <cols>
    <col min="1" max="1" width="4.140625" style="1" customWidth="1"/>
    <col min="2" max="2" width="21.7109375" style="1" customWidth="1"/>
    <col min="3" max="3" width="13.7109375" style="1" customWidth="1"/>
    <col min="4" max="4" width="12.5703125" style="1" customWidth="1"/>
    <col min="5" max="5" width="10.85546875" style="1" customWidth="1"/>
    <col min="6" max="6" width="12.28515625" style="1" customWidth="1"/>
    <col min="7" max="7" width="13.85546875" style="1" customWidth="1"/>
    <col min="8" max="8" width="10.85546875" style="1" bestFit="1" customWidth="1"/>
    <col min="9" max="11" width="10.140625" style="1" customWidth="1"/>
    <col min="12" max="12" width="5.140625" style="1" customWidth="1"/>
    <col min="13" max="13" width="11.28515625" style="1" customWidth="1"/>
    <col min="14" max="15" width="11.28515625" style="1"/>
    <col min="16" max="16" width="12" style="1" bestFit="1" customWidth="1"/>
    <col min="17" max="16384" width="11.28515625" style="1"/>
  </cols>
  <sheetData>
    <row r="1" spans="1:16" ht="6.75" customHeight="1" x14ac:dyDescent="0.2"/>
    <row r="2" spans="1:16" ht="20.25" customHeight="1" x14ac:dyDescent="0.3">
      <c r="B2" s="2" t="s">
        <v>0</v>
      </c>
      <c r="D2" s="3"/>
      <c r="E2" s="3"/>
      <c r="F2" s="3"/>
      <c r="G2" s="3"/>
      <c r="H2" s="3"/>
      <c r="I2" s="3"/>
      <c r="J2" s="3"/>
      <c r="K2" s="3"/>
    </row>
    <row r="3" spans="1:16" x14ac:dyDescent="0.25">
      <c r="B3" s="4" t="s">
        <v>1</v>
      </c>
      <c r="D3" s="5"/>
      <c r="E3" s="5"/>
      <c r="F3" s="5"/>
      <c r="G3" s="5"/>
      <c r="H3" s="5"/>
      <c r="I3" s="5"/>
      <c r="J3" s="5"/>
      <c r="K3" s="5"/>
    </row>
    <row r="4" spans="1:16" x14ac:dyDescent="0.25">
      <c r="A4" s="6"/>
      <c r="B4" s="7">
        <v>43556</v>
      </c>
      <c r="D4" s="8"/>
      <c r="E4" s="8"/>
      <c r="G4" s="9"/>
    </row>
    <row r="5" spans="1:16" ht="21" customHeight="1" x14ac:dyDescent="0.2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6" ht="21" customHeight="1" x14ac:dyDescent="0.2">
      <c r="B6" s="12"/>
    </row>
    <row r="7" spans="1:16" ht="15" customHeight="1" x14ac:dyDescent="0.25">
      <c r="B7" s="13" t="s">
        <v>2</v>
      </c>
    </row>
    <row r="8" spans="1:16" ht="15" customHeight="1" x14ac:dyDescent="0.2">
      <c r="F8" s="14"/>
    </row>
    <row r="9" spans="1:16" ht="15" customHeight="1" x14ac:dyDescent="0.2">
      <c r="A9" s="15"/>
      <c r="B9" s="16" t="s">
        <v>3</v>
      </c>
    </row>
    <row r="10" spans="1:16" ht="15" customHeight="1" x14ac:dyDescent="0.2">
      <c r="A10" s="17"/>
      <c r="B10" s="18" t="s">
        <v>4</v>
      </c>
      <c r="C10" s="19" t="s">
        <v>5</v>
      </c>
      <c r="D10" s="20"/>
      <c r="E10" s="20"/>
      <c r="F10" s="19" t="s">
        <v>6</v>
      </c>
      <c r="G10" s="20"/>
      <c r="H10" s="21"/>
      <c r="I10" s="19" t="s">
        <v>7</v>
      </c>
      <c r="J10" s="20"/>
      <c r="K10" s="21"/>
      <c r="M10" s="22"/>
    </row>
    <row r="11" spans="1:16" ht="15" customHeight="1" x14ac:dyDescent="0.2">
      <c r="B11" s="18"/>
      <c r="C11" s="23">
        <v>43101</v>
      </c>
      <c r="D11" s="23">
        <v>43466</v>
      </c>
      <c r="E11" s="24" t="s">
        <v>8</v>
      </c>
      <c r="F11" s="23">
        <v>43101</v>
      </c>
      <c r="G11" s="23">
        <v>43466</v>
      </c>
      <c r="H11" s="24" t="s">
        <v>8</v>
      </c>
      <c r="I11" s="23">
        <v>43101</v>
      </c>
      <c r="J11" s="23">
        <v>43466</v>
      </c>
      <c r="K11" s="24" t="s">
        <v>8</v>
      </c>
      <c r="L11" s="25"/>
    </row>
    <row r="12" spans="1:16" ht="15" customHeight="1" x14ac:dyDescent="0.2">
      <c r="B12" s="26" t="s">
        <v>9</v>
      </c>
      <c r="C12" s="27">
        <v>594256.424</v>
      </c>
      <c r="D12" s="27">
        <v>793036.64399999997</v>
      </c>
      <c r="E12" s="28">
        <v>0.3345024335824428</v>
      </c>
      <c r="F12" s="27">
        <v>1563.5890359999999</v>
      </c>
      <c r="G12" s="27">
        <v>2100.27106</v>
      </c>
      <c r="H12" s="28">
        <v>0.34323726480773314</v>
      </c>
      <c r="I12" s="27">
        <v>380.05921653188165</v>
      </c>
      <c r="J12" s="29">
        <v>377.58775955328355</v>
      </c>
      <c r="K12" s="28">
        <v>-6.5028208002706478E-3</v>
      </c>
      <c r="M12" s="30"/>
      <c r="N12" s="30"/>
      <c r="O12" s="31"/>
      <c r="P12" s="31"/>
    </row>
    <row r="13" spans="1:16" ht="15" customHeight="1" x14ac:dyDescent="0.2">
      <c r="B13" s="32" t="s">
        <v>10</v>
      </c>
      <c r="C13" s="33">
        <v>1093260.308</v>
      </c>
      <c r="D13" s="33">
        <v>1973909.233</v>
      </c>
      <c r="E13" s="34">
        <v>0.63965537320669374</v>
      </c>
      <c r="F13" s="33">
        <v>2864.2527229999996</v>
      </c>
      <c r="G13" s="33">
        <v>5485.1595740000021</v>
      </c>
      <c r="H13" s="34">
        <v>0.71312143632547642</v>
      </c>
      <c r="I13" s="33">
        <v>381.69128695282387</v>
      </c>
      <c r="J13" s="35">
        <v>359.86359309516769</v>
      </c>
      <c r="K13" s="34">
        <v>-4.2884328898692758E-2</v>
      </c>
    </row>
    <row r="14" spans="1:16" ht="15" customHeight="1" x14ac:dyDescent="0.2">
      <c r="B14" s="26" t="s">
        <v>11</v>
      </c>
      <c r="C14" s="27">
        <v>3434666.892</v>
      </c>
      <c r="D14" s="27">
        <v>3136885.196</v>
      </c>
      <c r="E14" s="36">
        <v>0.1526004349663666</v>
      </c>
      <c r="F14" s="27">
        <v>8813.7597729999979</v>
      </c>
      <c r="G14" s="27">
        <v>8669.3385330000001</v>
      </c>
      <c r="H14" s="36">
        <v>0.22755311188894381</v>
      </c>
      <c r="I14" s="27">
        <v>389.69372667970049</v>
      </c>
      <c r="J14" s="29">
        <v>361.83674037637212</v>
      </c>
      <c r="K14" s="36">
        <v>-6.1058602024348207E-2</v>
      </c>
      <c r="M14" s="28"/>
    </row>
    <row r="15" spans="1:16" ht="15" customHeight="1" x14ac:dyDescent="0.2">
      <c r="B15" s="32" t="s">
        <v>12</v>
      </c>
      <c r="C15" s="33">
        <v>4112601.51</v>
      </c>
      <c r="D15" s="33">
        <v>3601702.36</v>
      </c>
      <c r="E15" s="34">
        <v>2.931831061268313E-2</v>
      </c>
      <c r="F15" s="33">
        <v>10258.699613999996</v>
      </c>
      <c r="G15" s="33">
        <v>10069.718982999999</v>
      </c>
      <c r="H15" s="34">
        <v>0.12017663035270158</v>
      </c>
      <c r="I15" s="33">
        <v>400.88916380664398</v>
      </c>
      <c r="J15" s="35">
        <v>357.6765514589336</v>
      </c>
      <c r="K15" s="34">
        <v>-8.1110708149134125E-2</v>
      </c>
      <c r="M15" s="28"/>
    </row>
    <row r="16" spans="1:16" ht="15" customHeight="1" x14ac:dyDescent="0.2">
      <c r="B16" s="26" t="s">
        <v>13</v>
      </c>
      <c r="C16" s="27">
        <v>4998529.25</v>
      </c>
      <c r="D16" s="27" t="s">
        <v>91</v>
      </c>
      <c r="E16" s="36" t="s">
        <v>79</v>
      </c>
      <c r="F16" s="27">
        <v>12353.479438000004</v>
      </c>
      <c r="G16" s="27" t="s">
        <v>91</v>
      </c>
      <c r="H16" s="36" t="s">
        <v>79</v>
      </c>
      <c r="I16" s="27">
        <v>404.62521308970167</v>
      </c>
      <c r="J16" s="29" t="s">
        <v>79</v>
      </c>
      <c r="K16" s="36" t="s">
        <v>79</v>
      </c>
      <c r="M16" s="28"/>
    </row>
    <row r="17" spans="2:13" ht="15" customHeight="1" x14ac:dyDescent="0.2">
      <c r="B17" s="32" t="s">
        <v>14</v>
      </c>
      <c r="C17" s="33">
        <v>4199194.4979999997</v>
      </c>
      <c r="D17" s="33" t="s">
        <v>91</v>
      </c>
      <c r="E17" s="34" t="s">
        <v>79</v>
      </c>
      <c r="F17" s="33">
        <v>10420.130275999996</v>
      </c>
      <c r="G17" s="33" t="s">
        <v>91</v>
      </c>
      <c r="H17" s="34" t="s">
        <v>79</v>
      </c>
      <c r="I17" s="33">
        <v>402.98867545559671</v>
      </c>
      <c r="J17" s="35" t="s">
        <v>79</v>
      </c>
      <c r="K17" s="34" t="s">
        <v>79</v>
      </c>
      <c r="M17" s="28"/>
    </row>
    <row r="18" spans="2:13" ht="15" customHeight="1" x14ac:dyDescent="0.2">
      <c r="B18" s="26" t="s">
        <v>15</v>
      </c>
      <c r="C18" s="27">
        <v>4078914.2119999998</v>
      </c>
      <c r="D18" s="27" t="s">
        <v>91</v>
      </c>
      <c r="E18" s="36" t="s">
        <v>79</v>
      </c>
      <c r="F18" s="27">
        <v>10198.036004000001</v>
      </c>
      <c r="G18" s="27" t="s">
        <v>91</v>
      </c>
      <c r="H18" s="36" t="s">
        <v>79</v>
      </c>
      <c r="I18" s="27">
        <v>399.97056397919334</v>
      </c>
      <c r="J18" s="29" t="s">
        <v>79</v>
      </c>
      <c r="K18" s="36" t="s">
        <v>79</v>
      </c>
      <c r="M18" s="28"/>
    </row>
    <row r="19" spans="2:13" ht="15" customHeight="1" x14ac:dyDescent="0.2">
      <c r="B19" s="32" t="s">
        <v>16</v>
      </c>
      <c r="C19" s="33">
        <v>3212321.8539999998</v>
      </c>
      <c r="D19" s="33" t="s">
        <v>91</v>
      </c>
      <c r="E19" s="34" t="s">
        <v>79</v>
      </c>
      <c r="F19" s="33">
        <v>8125.228823999998</v>
      </c>
      <c r="G19" s="33" t="s">
        <v>91</v>
      </c>
      <c r="H19" s="34" t="s">
        <v>79</v>
      </c>
      <c r="I19" s="33">
        <v>395.35155545546769</v>
      </c>
      <c r="J19" s="35" t="s">
        <v>79</v>
      </c>
      <c r="K19" s="34" t="s">
        <v>79</v>
      </c>
      <c r="M19" s="28"/>
    </row>
    <row r="20" spans="2:13" ht="15" customHeight="1" x14ac:dyDescent="0.2">
      <c r="B20" s="26" t="s">
        <v>17</v>
      </c>
      <c r="C20" s="27">
        <v>1823448.098</v>
      </c>
      <c r="D20" s="27" t="s">
        <v>91</v>
      </c>
      <c r="E20" s="36" t="s">
        <v>79</v>
      </c>
      <c r="F20" s="27">
        <v>4589.4032259999985</v>
      </c>
      <c r="G20" s="27" t="s">
        <v>91</v>
      </c>
      <c r="H20" s="36" t="s">
        <v>79</v>
      </c>
      <c r="I20" s="27">
        <v>397.31703844843219</v>
      </c>
      <c r="J20" s="29" t="s">
        <v>79</v>
      </c>
      <c r="K20" s="36" t="s">
        <v>79</v>
      </c>
    </row>
    <row r="21" spans="2:13" ht="15" customHeight="1" x14ac:dyDescent="0.2">
      <c r="B21" s="32" t="s">
        <v>18</v>
      </c>
      <c r="C21" s="33">
        <v>2059787.973</v>
      </c>
      <c r="D21" s="33" t="s">
        <v>91</v>
      </c>
      <c r="E21" s="34" t="s">
        <v>79</v>
      </c>
      <c r="F21" s="33">
        <v>5255.1937899999994</v>
      </c>
      <c r="G21" s="33" t="s">
        <v>91</v>
      </c>
      <c r="H21" s="34" t="s">
        <v>79</v>
      </c>
      <c r="I21" s="33">
        <v>391.95280998381605</v>
      </c>
      <c r="J21" s="35" t="s">
        <v>79</v>
      </c>
      <c r="K21" s="34" t="s">
        <v>79</v>
      </c>
    </row>
    <row r="22" spans="2:13" ht="15" customHeight="1" x14ac:dyDescent="0.2">
      <c r="B22" s="26" t="s">
        <v>19</v>
      </c>
      <c r="C22" s="27">
        <v>1945690.91</v>
      </c>
      <c r="D22" s="27" t="s">
        <v>91</v>
      </c>
      <c r="E22" s="36" t="s">
        <v>79</v>
      </c>
      <c r="F22" s="27">
        <v>4932.2990129999989</v>
      </c>
      <c r="G22" s="27" t="s">
        <v>91</v>
      </c>
      <c r="H22" s="36" t="s">
        <v>79</v>
      </c>
      <c r="I22" s="27">
        <v>394.4795124690873</v>
      </c>
      <c r="J22" s="29" t="s">
        <v>79</v>
      </c>
      <c r="K22" s="36" t="s">
        <v>79</v>
      </c>
    </row>
    <row r="23" spans="2:13" ht="15" customHeight="1" x14ac:dyDescent="0.2">
      <c r="B23" s="32" t="s">
        <v>20</v>
      </c>
      <c r="C23" s="33">
        <v>1638154.5560000001</v>
      </c>
      <c r="D23" s="33" t="s">
        <v>91</v>
      </c>
      <c r="E23" s="34" t="s">
        <v>79</v>
      </c>
      <c r="F23" s="33">
        <v>4231.1358179999988</v>
      </c>
      <c r="G23" s="33" t="s">
        <v>91</v>
      </c>
      <c r="H23" s="34" t="s">
        <v>79</v>
      </c>
      <c r="I23" s="33">
        <v>387.16662061071202</v>
      </c>
      <c r="J23" s="35" t="s">
        <v>79</v>
      </c>
      <c r="K23" s="34" t="s">
        <v>79</v>
      </c>
    </row>
    <row r="24" spans="2:13" ht="15" customHeight="1" x14ac:dyDescent="0.2">
      <c r="B24" s="37" t="s">
        <v>21</v>
      </c>
      <c r="C24" s="38">
        <v>33190826.485000003</v>
      </c>
      <c r="D24" s="38">
        <v>9505533.4330000002</v>
      </c>
      <c r="E24" s="39"/>
      <c r="F24" s="38">
        <v>83605.20753499998</v>
      </c>
      <c r="G24" s="38">
        <v>26324.488150000001</v>
      </c>
      <c r="H24" s="39"/>
      <c r="I24" s="38">
        <v>396.99472632856265</v>
      </c>
      <c r="J24" s="38">
        <v>361.09091196137842</v>
      </c>
      <c r="K24" s="40"/>
      <c r="L24" s="25"/>
      <c r="M24" s="14"/>
    </row>
    <row r="25" spans="2:13" ht="15" customHeight="1" x14ac:dyDescent="0.2">
      <c r="B25" s="41" t="s">
        <v>22</v>
      </c>
      <c r="G25" s="28"/>
      <c r="H25" s="42"/>
      <c r="I25" s="42"/>
    </row>
    <row r="26" spans="2:13" ht="15" customHeight="1" x14ac:dyDescent="0.2">
      <c r="B26" s="41"/>
      <c r="M26" s="27"/>
    </row>
    <row r="28" spans="2:13" ht="15" customHeight="1" x14ac:dyDescent="0.2">
      <c r="B28" s="16" t="s">
        <v>23</v>
      </c>
    </row>
    <row r="29" spans="2:13" ht="15" customHeight="1" x14ac:dyDescent="0.2">
      <c r="B29" s="18" t="s">
        <v>4</v>
      </c>
      <c r="C29" s="19" t="s">
        <v>5</v>
      </c>
      <c r="D29" s="20"/>
      <c r="E29" s="20"/>
      <c r="F29" s="19" t="s">
        <v>6</v>
      </c>
      <c r="G29" s="20"/>
      <c r="H29" s="21"/>
      <c r="I29" s="19" t="s">
        <v>7</v>
      </c>
      <c r="J29" s="20"/>
      <c r="K29" s="21"/>
    </row>
    <row r="30" spans="2:13" ht="15" customHeight="1" x14ac:dyDescent="0.2">
      <c r="B30" s="18"/>
      <c r="C30" s="23">
        <v>43101</v>
      </c>
      <c r="D30" s="23">
        <v>43466</v>
      </c>
      <c r="E30" s="24" t="s">
        <v>8</v>
      </c>
      <c r="F30" s="23">
        <v>43101</v>
      </c>
      <c r="G30" s="23">
        <v>43466</v>
      </c>
      <c r="H30" s="24" t="s">
        <v>8</v>
      </c>
      <c r="I30" s="23">
        <v>43101</v>
      </c>
      <c r="J30" s="23">
        <v>43466</v>
      </c>
      <c r="K30" s="24" t="s">
        <v>8</v>
      </c>
      <c r="L30" s="25"/>
    </row>
    <row r="31" spans="2:13" ht="15" customHeight="1" x14ac:dyDescent="0.2">
      <c r="B31" s="26" t="s">
        <v>9</v>
      </c>
      <c r="C31" s="27">
        <v>395308.22200000001</v>
      </c>
      <c r="D31" s="27">
        <v>471577.44400000002</v>
      </c>
      <c r="E31" s="28">
        <v>0.19293608823547315</v>
      </c>
      <c r="F31" s="27">
        <v>1127.8340889999999</v>
      </c>
      <c r="G31" s="27">
        <v>1236.3737149999997</v>
      </c>
      <c r="H31" s="28">
        <v>9.6237227672588799E-2</v>
      </c>
      <c r="I31" s="27">
        <v>350.50210474707512</v>
      </c>
      <c r="J31" s="29">
        <v>381.41982337435905</v>
      </c>
      <c r="K31" s="28">
        <v>8.8209794487808857E-2</v>
      </c>
    </row>
    <row r="32" spans="2:13" ht="15" customHeight="1" x14ac:dyDescent="0.2">
      <c r="B32" s="32" t="s">
        <v>10</v>
      </c>
      <c r="C32" s="33">
        <v>481510.50599999999</v>
      </c>
      <c r="D32" s="33">
        <v>318345.00400000002</v>
      </c>
      <c r="E32" s="34">
        <v>-9.9104041947425087E-2</v>
      </c>
      <c r="F32" s="33">
        <v>1354.6749100000002</v>
      </c>
      <c r="G32" s="33">
        <v>909.87072000000023</v>
      </c>
      <c r="H32" s="34">
        <v>-0.13545351260980465</v>
      </c>
      <c r="I32" s="33">
        <v>355.44358461617918</v>
      </c>
      <c r="J32" s="35">
        <v>349.87938066629943</v>
      </c>
      <c r="K32" s="34">
        <v>4.2044553060538892E-2</v>
      </c>
    </row>
    <row r="33" spans="2:13" ht="15" customHeight="1" x14ac:dyDescent="0.2">
      <c r="B33" s="26" t="s">
        <v>11</v>
      </c>
      <c r="C33" s="27">
        <v>507089.79599999997</v>
      </c>
      <c r="D33" s="27">
        <v>532426.09199999995</v>
      </c>
      <c r="E33" s="36">
        <v>-4.4482697326026395E-2</v>
      </c>
      <c r="F33" s="27">
        <v>1323.2907429999998</v>
      </c>
      <c r="G33" s="27">
        <v>1434.645297</v>
      </c>
      <c r="H33" s="36">
        <v>-5.9096648601328336E-2</v>
      </c>
      <c r="I33" s="27">
        <v>383.20361468741874</v>
      </c>
      <c r="J33" s="29">
        <v>371.12036899529176</v>
      </c>
      <c r="K33" s="36">
        <v>1.5531830398497259E-2</v>
      </c>
    </row>
    <row r="34" spans="2:13" ht="15" customHeight="1" x14ac:dyDescent="0.2">
      <c r="B34" s="32" t="s">
        <v>12</v>
      </c>
      <c r="C34" s="33">
        <v>614207.32900000003</v>
      </c>
      <c r="D34" s="33">
        <v>531626.95400000003</v>
      </c>
      <c r="E34" s="34">
        <v>-7.2138138929024431E-2</v>
      </c>
      <c r="F34" s="33">
        <v>1552.5325060000002</v>
      </c>
      <c r="G34" s="33">
        <v>1522.9212289999998</v>
      </c>
      <c r="H34" s="34">
        <v>-4.7500094286799896E-2</v>
      </c>
      <c r="I34" s="33">
        <v>395.61640521296755</v>
      </c>
      <c r="J34" s="35">
        <v>349.08368461649445</v>
      </c>
      <c r="K34" s="34">
        <v>-2.5866716095658271E-2</v>
      </c>
    </row>
    <row r="35" spans="2:13" ht="15" customHeight="1" x14ac:dyDescent="0.2">
      <c r="B35" s="26" t="s">
        <v>13</v>
      </c>
      <c r="C35" s="27">
        <v>709929.40300000005</v>
      </c>
      <c r="D35" s="27" t="s">
        <v>91</v>
      </c>
      <c r="E35" s="36" t="s">
        <v>79</v>
      </c>
      <c r="F35" s="27">
        <v>1652.9011300000002</v>
      </c>
      <c r="G35" s="27" t="s">
        <v>91</v>
      </c>
      <c r="H35" s="36" t="s">
        <v>79</v>
      </c>
      <c r="I35" s="27">
        <v>429.5050624110832</v>
      </c>
      <c r="J35" s="29" t="s">
        <v>79</v>
      </c>
      <c r="K35" s="36" t="s">
        <v>79</v>
      </c>
    </row>
    <row r="36" spans="2:13" ht="15" customHeight="1" x14ac:dyDescent="0.2">
      <c r="B36" s="32" t="s">
        <v>14</v>
      </c>
      <c r="C36" s="33">
        <v>630043.96499999997</v>
      </c>
      <c r="D36" s="33" t="s">
        <v>91</v>
      </c>
      <c r="E36" s="34" t="s">
        <v>79</v>
      </c>
      <c r="F36" s="33">
        <v>1559.6382430000006</v>
      </c>
      <c r="G36" s="33" t="s">
        <v>91</v>
      </c>
      <c r="H36" s="34" t="s">
        <v>79</v>
      </c>
      <c r="I36" s="33">
        <v>403.96801490844166</v>
      </c>
      <c r="J36" s="35" t="s">
        <v>79</v>
      </c>
      <c r="K36" s="34" t="s">
        <v>79</v>
      </c>
    </row>
    <row r="37" spans="2:13" ht="15" customHeight="1" x14ac:dyDescent="0.2">
      <c r="B37" s="26" t="s">
        <v>15</v>
      </c>
      <c r="C37" s="27">
        <v>724680.679</v>
      </c>
      <c r="D37" s="27" t="s">
        <v>91</v>
      </c>
      <c r="E37" s="36" t="s">
        <v>79</v>
      </c>
      <c r="F37" s="27">
        <v>1729.5392439999998</v>
      </c>
      <c r="G37" s="27" t="s">
        <v>91</v>
      </c>
      <c r="H37" s="36" t="s">
        <v>79</v>
      </c>
      <c r="I37" s="27">
        <v>419.00215997642903</v>
      </c>
      <c r="J37" s="29" t="s">
        <v>79</v>
      </c>
      <c r="K37" s="36" t="s">
        <v>79</v>
      </c>
    </row>
    <row r="38" spans="2:13" ht="15" customHeight="1" x14ac:dyDescent="0.2">
      <c r="B38" s="32" t="s">
        <v>16</v>
      </c>
      <c r="C38" s="33">
        <v>621817.61100000003</v>
      </c>
      <c r="D38" s="33" t="s">
        <v>91</v>
      </c>
      <c r="E38" s="34" t="s">
        <v>79</v>
      </c>
      <c r="F38" s="33">
        <v>1461.910214</v>
      </c>
      <c r="G38" s="33" t="s">
        <v>91</v>
      </c>
      <c r="H38" s="34" t="s">
        <v>79</v>
      </c>
      <c r="I38" s="33">
        <v>425.34596519345479</v>
      </c>
      <c r="J38" s="35" t="s">
        <v>91</v>
      </c>
      <c r="K38" s="34" t="s">
        <v>79</v>
      </c>
    </row>
    <row r="39" spans="2:13" ht="15" customHeight="1" x14ac:dyDescent="0.2">
      <c r="B39" s="26" t="s">
        <v>17</v>
      </c>
      <c r="C39" s="27">
        <v>506124.42700000003</v>
      </c>
      <c r="D39" s="27" t="s">
        <v>91</v>
      </c>
      <c r="E39" s="36" t="s">
        <v>79</v>
      </c>
      <c r="F39" s="27">
        <v>1279.0186610000001</v>
      </c>
      <c r="G39" s="27" t="s">
        <v>91</v>
      </c>
      <c r="H39" s="36" t="s">
        <v>79</v>
      </c>
      <c r="I39" s="27">
        <v>395.71309038156403</v>
      </c>
      <c r="J39" s="29" t="s">
        <v>91</v>
      </c>
      <c r="K39" s="36" t="s">
        <v>79</v>
      </c>
    </row>
    <row r="40" spans="2:13" ht="15" customHeight="1" x14ac:dyDescent="0.2">
      <c r="B40" s="32" t="s">
        <v>18</v>
      </c>
      <c r="C40" s="33">
        <v>440197.10399999999</v>
      </c>
      <c r="D40" s="33" t="s">
        <v>91</v>
      </c>
      <c r="E40" s="34" t="s">
        <v>79</v>
      </c>
      <c r="F40" s="33">
        <v>1122.746267</v>
      </c>
      <c r="G40" s="33" t="s">
        <v>91</v>
      </c>
      <c r="H40" s="34" t="s">
        <v>79</v>
      </c>
      <c r="I40" s="33">
        <v>392.0717591662231</v>
      </c>
      <c r="J40" s="35" t="s">
        <v>91</v>
      </c>
      <c r="K40" s="34" t="s">
        <v>79</v>
      </c>
    </row>
    <row r="41" spans="2:13" ht="15" customHeight="1" x14ac:dyDescent="0.2">
      <c r="B41" s="26" t="s">
        <v>19</v>
      </c>
      <c r="C41" s="27">
        <v>457410.598</v>
      </c>
      <c r="D41" s="27" t="s">
        <v>91</v>
      </c>
      <c r="E41" s="36" t="s">
        <v>79</v>
      </c>
      <c r="F41" s="27">
        <v>1089.2322180000001</v>
      </c>
      <c r="G41" s="27" t="s">
        <v>91</v>
      </c>
      <c r="H41" s="36" t="s">
        <v>79</v>
      </c>
      <c r="I41" s="27">
        <v>419.93854977947404</v>
      </c>
      <c r="J41" s="29" t="s">
        <v>91</v>
      </c>
      <c r="K41" s="36" t="s">
        <v>79</v>
      </c>
    </row>
    <row r="42" spans="2:13" ht="15" customHeight="1" x14ac:dyDescent="0.2">
      <c r="B42" s="32" t="s">
        <v>20</v>
      </c>
      <c r="C42" s="33">
        <v>609027.83200000005</v>
      </c>
      <c r="D42" s="33" t="s">
        <v>91</v>
      </c>
      <c r="E42" s="34" t="s">
        <v>79</v>
      </c>
      <c r="F42" s="33">
        <v>1608.6814040000004</v>
      </c>
      <c r="G42" s="33" t="s">
        <v>91</v>
      </c>
      <c r="H42" s="43" t="s">
        <v>79</v>
      </c>
      <c r="I42" s="33">
        <v>378.58822168618786</v>
      </c>
      <c r="J42" s="35" t="s">
        <v>91</v>
      </c>
      <c r="K42" s="34" t="s">
        <v>79</v>
      </c>
    </row>
    <row r="43" spans="2:13" ht="15" customHeight="1" x14ac:dyDescent="0.2">
      <c r="B43" s="44" t="s">
        <v>21</v>
      </c>
      <c r="C43" s="45">
        <v>6697347.472000001</v>
      </c>
      <c r="D43" s="45">
        <v>1853975.4939999999</v>
      </c>
      <c r="E43" s="46"/>
      <c r="F43" s="45">
        <v>16861.999629000002</v>
      </c>
      <c r="G43" s="45">
        <v>5103.8109610000001</v>
      </c>
      <c r="H43" s="46"/>
      <c r="I43" s="45">
        <v>397.18583912679082</v>
      </c>
      <c r="J43" s="45">
        <v>363.25316673498946</v>
      </c>
      <c r="K43" s="46"/>
      <c r="L43" s="25"/>
      <c r="M43" s="14"/>
    </row>
    <row r="44" spans="2:13" ht="15" customHeight="1" x14ac:dyDescent="0.2">
      <c r="B44" s="47" t="s">
        <v>22</v>
      </c>
      <c r="C44" s="48"/>
      <c r="D44" s="48"/>
      <c r="E44" s="48"/>
      <c r="F44" s="48"/>
      <c r="G44" s="49"/>
      <c r="H44" s="48"/>
      <c r="I44" s="48"/>
      <c r="J44" s="48"/>
      <c r="K44" s="50"/>
    </row>
    <row r="47" spans="2:13" ht="15" customHeight="1" x14ac:dyDescent="0.2">
      <c r="B47" s="16" t="s">
        <v>24</v>
      </c>
    </row>
    <row r="48" spans="2:13" ht="15" customHeight="1" x14ac:dyDescent="0.2">
      <c r="B48" s="18" t="s">
        <v>4</v>
      </c>
      <c r="C48" s="51" t="s">
        <v>5</v>
      </c>
      <c r="D48" s="52"/>
      <c r="E48" s="52"/>
      <c r="F48" s="51" t="s">
        <v>6</v>
      </c>
      <c r="G48" s="52"/>
      <c r="H48" s="53"/>
      <c r="I48" s="51" t="s">
        <v>7</v>
      </c>
      <c r="J48" s="52"/>
      <c r="K48" s="53"/>
    </row>
    <row r="49" spans="2:16" ht="15" customHeight="1" x14ac:dyDescent="0.2">
      <c r="B49" s="18"/>
      <c r="C49" s="23">
        <v>43101</v>
      </c>
      <c r="D49" s="23">
        <v>43466</v>
      </c>
      <c r="E49" s="24" t="s">
        <v>8</v>
      </c>
      <c r="F49" s="23">
        <v>43101</v>
      </c>
      <c r="G49" s="23">
        <v>43466</v>
      </c>
      <c r="H49" s="24" t="s">
        <v>8</v>
      </c>
      <c r="I49" s="23">
        <v>43101</v>
      </c>
      <c r="J49" s="23">
        <v>43466</v>
      </c>
      <c r="K49" s="24" t="s">
        <v>8</v>
      </c>
      <c r="L49" s="25"/>
    </row>
    <row r="50" spans="2:16" ht="15" customHeight="1" x14ac:dyDescent="0.2">
      <c r="B50" s="26" t="s">
        <v>9</v>
      </c>
      <c r="C50" s="27">
        <v>42213.928999999996</v>
      </c>
      <c r="D50" s="27">
        <v>32154.807000000001</v>
      </c>
      <c r="E50" s="28">
        <v>-0.23828916753993679</v>
      </c>
      <c r="F50" s="27">
        <v>54.203094999999983</v>
      </c>
      <c r="G50" s="27">
        <v>48.803716999999949</v>
      </c>
      <c r="H50" s="28">
        <v>-9.9613832014574744E-2</v>
      </c>
      <c r="I50" s="27">
        <v>778.81030594286187</v>
      </c>
      <c r="J50" s="29">
        <v>658.85979545369537</v>
      </c>
      <c r="K50" s="28">
        <v>-0.15401762094551275</v>
      </c>
      <c r="N50" s="27"/>
      <c r="O50" s="27"/>
      <c r="P50" s="28"/>
    </row>
    <row r="51" spans="2:16" ht="15" customHeight="1" x14ac:dyDescent="0.2">
      <c r="B51" s="32" t="s">
        <v>10</v>
      </c>
      <c r="C51" s="33">
        <v>99827.82</v>
      </c>
      <c r="D51" s="33">
        <v>28634.281999999999</v>
      </c>
      <c r="E51" s="34">
        <v>-0.57203364906468446</v>
      </c>
      <c r="F51" s="33">
        <v>131.028513</v>
      </c>
      <c r="G51" s="33">
        <v>41.09978099999995</v>
      </c>
      <c r="H51" s="34">
        <v>-0.51464278170062694</v>
      </c>
      <c r="I51" s="33">
        <v>761.8785996602129</v>
      </c>
      <c r="J51" s="35">
        <v>696.70157123221736</v>
      </c>
      <c r="K51" s="34">
        <v>-0.11824459429108225</v>
      </c>
      <c r="N51" s="27"/>
      <c r="O51" s="27"/>
      <c r="P51" s="28"/>
    </row>
    <row r="52" spans="2:16" ht="15" customHeight="1" x14ac:dyDescent="0.2">
      <c r="B52" s="26" t="s">
        <v>11</v>
      </c>
      <c r="C52" s="27">
        <v>84487.301999999996</v>
      </c>
      <c r="D52" s="27">
        <v>56536.212</v>
      </c>
      <c r="E52" s="36">
        <v>-0.48207393055295145</v>
      </c>
      <c r="F52" s="27">
        <v>110.82947299999998</v>
      </c>
      <c r="G52" s="27">
        <v>82.702606999999958</v>
      </c>
      <c r="H52" s="36">
        <v>-0.41699157343818566</v>
      </c>
      <c r="I52" s="27">
        <v>762.31799820973629</v>
      </c>
      <c r="J52" s="29">
        <v>683.60858322156673</v>
      </c>
      <c r="K52" s="36">
        <v>-0.11163193214646505</v>
      </c>
      <c r="N52" s="27"/>
      <c r="O52" s="27"/>
      <c r="P52" s="28"/>
    </row>
    <row r="53" spans="2:16" ht="15" customHeight="1" x14ac:dyDescent="0.2">
      <c r="B53" s="32" t="s">
        <v>12</v>
      </c>
      <c r="C53" s="33">
        <v>129154.821</v>
      </c>
      <c r="D53" s="33">
        <v>47896.485999999997</v>
      </c>
      <c r="E53" s="34">
        <v>-0.53548136419297632</v>
      </c>
      <c r="F53" s="33">
        <v>171.20973600000008</v>
      </c>
      <c r="G53" s="33">
        <v>71.328618000000048</v>
      </c>
      <c r="H53" s="34">
        <v>-0.47795857535866637</v>
      </c>
      <c r="I53" s="33">
        <v>754.36610100257349</v>
      </c>
      <c r="J53" s="35">
        <v>671.49045282217526</v>
      </c>
      <c r="K53" s="34">
        <v>-0.11018816921249264</v>
      </c>
      <c r="N53" s="27"/>
      <c r="O53" s="27"/>
      <c r="P53" s="28"/>
    </row>
    <row r="54" spans="2:16" ht="15" customHeight="1" x14ac:dyDescent="0.2">
      <c r="B54" s="26" t="s">
        <v>13</v>
      </c>
      <c r="C54" s="27">
        <v>96900.975999999995</v>
      </c>
      <c r="D54" s="27" t="s">
        <v>91</v>
      </c>
      <c r="E54" s="36" t="s">
        <v>79</v>
      </c>
      <c r="F54" s="27">
        <v>129.54491499999997</v>
      </c>
      <c r="G54" s="27" t="s">
        <v>91</v>
      </c>
      <c r="H54" s="36" t="s">
        <v>79</v>
      </c>
      <c r="I54" s="27">
        <v>748.01064943382778</v>
      </c>
      <c r="J54" s="29" t="s">
        <v>91</v>
      </c>
      <c r="K54" s="36" t="s">
        <v>79</v>
      </c>
      <c r="N54" s="27"/>
      <c r="O54" s="27"/>
      <c r="P54" s="28"/>
    </row>
    <row r="55" spans="2:16" ht="15" customHeight="1" x14ac:dyDescent="0.2">
      <c r="B55" s="32" t="s">
        <v>14</v>
      </c>
      <c r="C55" s="33">
        <v>93835.057000000001</v>
      </c>
      <c r="D55" s="33" t="s">
        <v>91</v>
      </c>
      <c r="E55" s="34" t="s">
        <v>79</v>
      </c>
      <c r="F55" s="33">
        <v>129.29385799999997</v>
      </c>
      <c r="G55" s="33" t="s">
        <v>91</v>
      </c>
      <c r="H55" s="34" t="s">
        <v>79</v>
      </c>
      <c r="I55" s="33">
        <v>725.75030594260727</v>
      </c>
      <c r="J55" s="35" t="s">
        <v>91</v>
      </c>
      <c r="K55" s="34" t="s">
        <v>79</v>
      </c>
      <c r="N55" s="27"/>
      <c r="O55" s="27"/>
      <c r="P55" s="28"/>
    </row>
    <row r="56" spans="2:16" ht="15" customHeight="1" x14ac:dyDescent="0.2">
      <c r="B56" s="26" t="s">
        <v>15</v>
      </c>
      <c r="C56" s="27">
        <v>151240.223</v>
      </c>
      <c r="D56" s="27" t="s">
        <v>91</v>
      </c>
      <c r="E56" s="36" t="s">
        <v>79</v>
      </c>
      <c r="F56" s="27">
        <v>215.49374399999999</v>
      </c>
      <c r="G56" s="27" t="s">
        <v>91</v>
      </c>
      <c r="H56" s="36" t="s">
        <v>79</v>
      </c>
      <c r="I56" s="27">
        <v>701.83115385474946</v>
      </c>
      <c r="J56" s="29" t="s">
        <v>91</v>
      </c>
      <c r="K56" s="36" t="s">
        <v>79</v>
      </c>
      <c r="N56" s="27"/>
      <c r="O56" s="27"/>
      <c r="P56" s="28"/>
    </row>
    <row r="57" spans="2:16" ht="15" customHeight="1" x14ac:dyDescent="0.2">
      <c r="B57" s="32" t="s">
        <v>16</v>
      </c>
      <c r="C57" s="33">
        <v>148054.58600000001</v>
      </c>
      <c r="D57" s="33" t="s">
        <v>91</v>
      </c>
      <c r="E57" s="34" t="s">
        <v>79</v>
      </c>
      <c r="F57" s="33">
        <v>214.87040900000008</v>
      </c>
      <c r="G57" s="33" t="s">
        <v>91</v>
      </c>
      <c r="H57" s="34" t="s">
        <v>79</v>
      </c>
      <c r="I57" s="33">
        <v>689.04130023785615</v>
      </c>
      <c r="J57" s="35" t="s">
        <v>91</v>
      </c>
      <c r="K57" s="34" t="s">
        <v>79</v>
      </c>
      <c r="N57" s="27"/>
      <c r="O57" s="27"/>
      <c r="P57" s="28"/>
    </row>
    <row r="58" spans="2:16" ht="15" customHeight="1" x14ac:dyDescent="0.2">
      <c r="B58" s="26" t="s">
        <v>17</v>
      </c>
      <c r="C58" s="27">
        <v>62181.805</v>
      </c>
      <c r="D58" s="27" t="s">
        <v>91</v>
      </c>
      <c r="E58" s="36" t="s">
        <v>79</v>
      </c>
      <c r="F58" s="27">
        <v>91.273456999999993</v>
      </c>
      <c r="G58" s="27" t="s">
        <v>91</v>
      </c>
      <c r="H58" s="36" t="s">
        <v>79</v>
      </c>
      <c r="I58" s="27">
        <v>681.26930921439737</v>
      </c>
      <c r="J58" s="29" t="s">
        <v>91</v>
      </c>
      <c r="K58" s="36" t="s">
        <v>79</v>
      </c>
    </row>
    <row r="59" spans="2:16" ht="15" customHeight="1" x14ac:dyDescent="0.2">
      <c r="B59" s="32" t="s">
        <v>18</v>
      </c>
      <c r="C59" s="33">
        <v>64250.610999999997</v>
      </c>
      <c r="D59" s="33" t="s">
        <v>91</v>
      </c>
      <c r="E59" s="34" t="s">
        <v>79</v>
      </c>
      <c r="F59" s="33">
        <v>92.528372999999959</v>
      </c>
      <c r="G59" s="33" t="s">
        <v>91</v>
      </c>
      <c r="H59" s="34" t="s">
        <v>79</v>
      </c>
      <c r="I59" s="33">
        <v>694.3882067395698</v>
      </c>
      <c r="J59" s="35" t="s">
        <v>91</v>
      </c>
      <c r="K59" s="34" t="s">
        <v>79</v>
      </c>
    </row>
    <row r="60" spans="2:16" ht="15" customHeight="1" x14ac:dyDescent="0.2">
      <c r="B60" s="26" t="s">
        <v>19</v>
      </c>
      <c r="C60" s="27">
        <v>21021.469000000001</v>
      </c>
      <c r="D60" s="27" t="s">
        <v>91</v>
      </c>
      <c r="E60" s="36" t="s">
        <v>79</v>
      </c>
      <c r="F60" s="27">
        <v>29.072377000000028</v>
      </c>
      <c r="G60" s="27" t="s">
        <v>91</v>
      </c>
      <c r="H60" s="36" t="s">
        <v>79</v>
      </c>
      <c r="I60" s="27">
        <v>723.07362414844783</v>
      </c>
      <c r="J60" s="29" t="s">
        <v>91</v>
      </c>
      <c r="K60" s="36" t="s">
        <v>79</v>
      </c>
    </row>
    <row r="61" spans="2:16" ht="15" customHeight="1" x14ac:dyDescent="0.2">
      <c r="B61" s="32" t="s">
        <v>20</v>
      </c>
      <c r="C61" s="33">
        <v>32188.196</v>
      </c>
      <c r="D61" s="33" t="s">
        <v>91</v>
      </c>
      <c r="E61" s="34" t="s">
        <v>79</v>
      </c>
      <c r="F61" s="33">
        <v>45.208160999999961</v>
      </c>
      <c r="G61" s="33" t="s">
        <v>91</v>
      </c>
      <c r="H61" s="34" t="s">
        <v>79</v>
      </c>
      <c r="I61" s="33">
        <v>711.99967634162397</v>
      </c>
      <c r="J61" s="35" t="s">
        <v>91</v>
      </c>
      <c r="K61" s="34" t="s">
        <v>79</v>
      </c>
    </row>
    <row r="62" spans="2:16" ht="15" customHeight="1" x14ac:dyDescent="0.2">
      <c r="B62" s="37" t="s">
        <v>21</v>
      </c>
      <c r="C62" s="38">
        <v>1025356.7950000002</v>
      </c>
      <c r="D62" s="38">
        <v>165221.78700000001</v>
      </c>
      <c r="E62" s="39"/>
      <c r="F62" s="38">
        <v>1414.5561109999999</v>
      </c>
      <c r="G62" s="38">
        <v>243.93472299999991</v>
      </c>
      <c r="H62" s="39"/>
      <c r="I62" s="38">
        <v>724.86116812654325</v>
      </c>
      <c r="J62" s="38">
        <v>677.31967375550744</v>
      </c>
      <c r="K62" s="40"/>
      <c r="L62" s="25"/>
      <c r="M62" s="14"/>
    </row>
    <row r="63" spans="2:16" ht="15" customHeight="1" x14ac:dyDescent="0.2">
      <c r="B63" s="41" t="s">
        <v>22</v>
      </c>
      <c r="G63" s="28"/>
    </row>
    <row r="70" spans="5:7" ht="15" customHeight="1" x14ac:dyDescent="0.2">
      <c r="E70" s="1" t="s">
        <v>25</v>
      </c>
      <c r="F70" s="54">
        <v>2018</v>
      </c>
      <c r="G70" s="1" t="s">
        <v>92</v>
      </c>
    </row>
    <row r="71" spans="5:7" ht="15" customHeight="1" x14ac:dyDescent="0.2">
      <c r="E71" s="1" t="s">
        <v>26</v>
      </c>
      <c r="F71" s="55">
        <v>2018</v>
      </c>
      <c r="G71" s="1" t="s">
        <v>93</v>
      </c>
    </row>
    <row r="72" spans="5:7" ht="15" customHeight="1" x14ac:dyDescent="0.2">
      <c r="E72" s="1" t="s">
        <v>27</v>
      </c>
      <c r="F72" s="55">
        <v>2018</v>
      </c>
      <c r="G72" s="1" t="s">
        <v>94</v>
      </c>
    </row>
    <row r="73" spans="5:7" ht="15" customHeight="1" x14ac:dyDescent="0.2">
      <c r="E73" s="1" t="s">
        <v>25</v>
      </c>
      <c r="F73" s="54">
        <v>2019</v>
      </c>
      <c r="G73" s="1" t="s">
        <v>95</v>
      </c>
    </row>
    <row r="74" spans="5:7" ht="15" customHeight="1" x14ac:dyDescent="0.2">
      <c r="E74" s="1" t="s">
        <v>26</v>
      </c>
      <c r="F74" s="55">
        <v>2019</v>
      </c>
      <c r="G74" s="1" t="s">
        <v>96</v>
      </c>
    </row>
    <row r="75" spans="5:7" ht="15" customHeight="1" x14ac:dyDescent="0.2">
      <c r="E75" s="1" t="s">
        <v>27</v>
      </c>
      <c r="F75" s="55">
        <v>2019</v>
      </c>
      <c r="G75" s="1" t="s">
        <v>97</v>
      </c>
    </row>
    <row r="97" spans="2:11" ht="15" customHeight="1" x14ac:dyDescent="0.2">
      <c r="B97" s="16" t="s">
        <v>28</v>
      </c>
    </row>
    <row r="98" spans="2:11" ht="30" customHeight="1" x14ac:dyDescent="0.2">
      <c r="B98" s="56" t="s">
        <v>4</v>
      </c>
      <c r="C98" s="57" t="s">
        <v>29</v>
      </c>
      <c r="D98" s="58"/>
      <c r="E98" s="57" t="s">
        <v>30</v>
      </c>
      <c r="F98" s="58"/>
      <c r="G98" s="57" t="s">
        <v>31</v>
      </c>
      <c r="H98" s="59"/>
    </row>
    <row r="99" spans="2:11" ht="15" customHeight="1" x14ac:dyDescent="0.2">
      <c r="B99" s="56"/>
      <c r="C99" s="23">
        <v>43101</v>
      </c>
      <c r="D99" s="23">
        <v>43466</v>
      </c>
      <c r="E99" s="23">
        <v>43101</v>
      </c>
      <c r="F99" s="23">
        <v>43466</v>
      </c>
      <c r="G99" s="23">
        <v>43101</v>
      </c>
      <c r="H99" s="23">
        <v>43466</v>
      </c>
    </row>
    <row r="100" spans="2:11" ht="15" customHeight="1" x14ac:dyDescent="0.2">
      <c r="B100" s="26" t="s">
        <v>9</v>
      </c>
      <c r="C100" s="27">
        <v>17027188.993999999</v>
      </c>
      <c r="D100" s="27">
        <v>18393958.280000001</v>
      </c>
      <c r="E100" s="27">
        <v>1031778.575</v>
      </c>
      <c r="F100" s="27">
        <v>1296768.895</v>
      </c>
      <c r="G100" s="60">
        <v>6.0595943074548337</v>
      </c>
      <c r="H100" s="60">
        <v>7.0499719269777534</v>
      </c>
    </row>
    <row r="101" spans="2:11" ht="15" customHeight="1" x14ac:dyDescent="0.2">
      <c r="B101" s="32" t="s">
        <v>10</v>
      </c>
      <c r="C101" s="33">
        <v>17409947.212000001</v>
      </c>
      <c r="D101" s="33">
        <v>16050436.465</v>
      </c>
      <c r="E101" s="33">
        <v>1674598.6340000001</v>
      </c>
      <c r="F101" s="33">
        <v>2320888.5190000003</v>
      </c>
      <c r="G101" s="61">
        <v>9.6186313123670146</v>
      </c>
      <c r="H101" s="61">
        <v>14.459971378728486</v>
      </c>
    </row>
    <row r="102" spans="2:11" ht="15" customHeight="1" x14ac:dyDescent="0.2">
      <c r="B102" s="26" t="s">
        <v>11</v>
      </c>
      <c r="C102" s="27">
        <v>20228699.872000001</v>
      </c>
      <c r="D102" s="27">
        <v>18006230.598999999</v>
      </c>
      <c r="E102" s="27">
        <v>4026243.99</v>
      </c>
      <c r="F102" s="27">
        <v>3725847.4999999995</v>
      </c>
      <c r="G102" s="60">
        <v>19.903622158006378</v>
      </c>
      <c r="H102" s="60">
        <v>20.691990361419226</v>
      </c>
    </row>
    <row r="103" spans="2:11" ht="15" customHeight="1" x14ac:dyDescent="0.2">
      <c r="B103" s="32" t="s">
        <v>12</v>
      </c>
      <c r="C103" s="33">
        <v>19713848.658</v>
      </c>
      <c r="D103" s="33">
        <v>19698577.583000001</v>
      </c>
      <c r="E103" s="33">
        <v>4855963.66</v>
      </c>
      <c r="F103" s="33">
        <v>4181225.8</v>
      </c>
      <c r="G103" s="61">
        <v>24.632245809746646</v>
      </c>
      <c r="H103" s="61">
        <v>21.226029048962523</v>
      </c>
    </row>
    <row r="104" spans="2:11" ht="15" customHeight="1" x14ac:dyDescent="0.2">
      <c r="B104" s="26" t="s">
        <v>13</v>
      </c>
      <c r="C104" s="27">
        <v>19333301.085000001</v>
      </c>
      <c r="D104" s="27" t="s">
        <v>91</v>
      </c>
      <c r="E104" s="27">
        <v>5805359.6289999997</v>
      </c>
      <c r="F104" s="27" t="s">
        <v>91</v>
      </c>
      <c r="G104" s="60">
        <v>30.027772305807442</v>
      </c>
      <c r="H104" s="60" t="s">
        <v>91</v>
      </c>
    </row>
    <row r="105" spans="2:11" ht="15" customHeight="1" x14ac:dyDescent="0.2">
      <c r="B105" s="32" t="s">
        <v>14</v>
      </c>
      <c r="C105" s="33">
        <v>20159838.331999999</v>
      </c>
      <c r="D105" s="33" t="s">
        <v>91</v>
      </c>
      <c r="E105" s="33">
        <v>4923073.5199999996</v>
      </c>
      <c r="F105" s="33" t="s">
        <v>91</v>
      </c>
      <c r="G105" s="61">
        <v>24.420203371301518</v>
      </c>
      <c r="H105" s="61" t="s">
        <v>91</v>
      </c>
      <c r="J105" s="62"/>
      <c r="K105" s="62"/>
    </row>
    <row r="106" spans="2:11" ht="15" customHeight="1" x14ac:dyDescent="0.2">
      <c r="B106" s="26" t="s">
        <v>15</v>
      </c>
      <c r="C106" s="27">
        <v>22526314.48</v>
      </c>
      <c r="D106" s="27" t="s">
        <v>91</v>
      </c>
      <c r="E106" s="27">
        <v>4954835.1140000001</v>
      </c>
      <c r="F106" s="27" t="s">
        <v>91</v>
      </c>
      <c r="G106" s="60">
        <v>21.995764635174357</v>
      </c>
      <c r="H106" s="60" t="s">
        <v>91</v>
      </c>
      <c r="J106" s="14"/>
      <c r="K106" s="14"/>
    </row>
    <row r="107" spans="2:11" ht="15" customHeight="1" x14ac:dyDescent="0.2">
      <c r="B107" s="32" t="s">
        <v>16</v>
      </c>
      <c r="C107" s="33">
        <v>21601619.234000001</v>
      </c>
      <c r="D107" s="33" t="s">
        <v>91</v>
      </c>
      <c r="E107" s="33">
        <v>3982194.051</v>
      </c>
      <c r="F107" s="33" t="s">
        <v>91</v>
      </c>
      <c r="G107" s="61">
        <v>18.434701620572042</v>
      </c>
      <c r="H107" s="61" t="s">
        <v>91</v>
      </c>
    </row>
    <row r="108" spans="2:11" ht="15" customHeight="1" x14ac:dyDescent="0.2">
      <c r="B108" s="26" t="s">
        <v>17</v>
      </c>
      <c r="C108" s="27">
        <v>19225946.677999999</v>
      </c>
      <c r="D108" s="27" t="s">
        <v>91</v>
      </c>
      <c r="E108" s="27">
        <v>2391754.33</v>
      </c>
      <c r="F108" s="27" t="s">
        <v>91</v>
      </c>
      <c r="G108" s="60">
        <v>12.440242189669929</v>
      </c>
      <c r="H108" s="60" t="s">
        <v>91</v>
      </c>
    </row>
    <row r="109" spans="2:11" ht="15" customHeight="1" x14ac:dyDescent="0.2">
      <c r="B109" s="32" t="s">
        <v>18</v>
      </c>
      <c r="C109" s="33">
        <v>22016837.18</v>
      </c>
      <c r="D109" s="33" t="s">
        <v>91</v>
      </c>
      <c r="E109" s="33">
        <v>2564235.6880000001</v>
      </c>
      <c r="F109" s="33" t="s">
        <v>91</v>
      </c>
      <c r="G109" s="61">
        <v>11.646703234601475</v>
      </c>
      <c r="H109" s="61" t="s">
        <v>91</v>
      </c>
    </row>
    <row r="110" spans="2:11" ht="15" customHeight="1" x14ac:dyDescent="0.2">
      <c r="B110" s="26" t="s">
        <v>19</v>
      </c>
      <c r="C110" s="27">
        <v>21089677.888999999</v>
      </c>
      <c r="D110" s="27" t="s">
        <v>91</v>
      </c>
      <c r="E110" s="27">
        <v>2424122.977</v>
      </c>
      <c r="F110" s="27" t="s">
        <v>91</v>
      </c>
      <c r="G110" s="60">
        <v>11.494357522949079</v>
      </c>
      <c r="H110" s="60" t="s">
        <v>91</v>
      </c>
    </row>
    <row r="111" spans="2:11" ht="15" customHeight="1" x14ac:dyDescent="0.2">
      <c r="B111" s="32" t="s">
        <v>20</v>
      </c>
      <c r="C111" s="33">
        <v>19555950.592</v>
      </c>
      <c r="D111" s="33" t="s">
        <v>91</v>
      </c>
      <c r="E111" s="33">
        <v>2279370.5840000003</v>
      </c>
      <c r="F111" s="33" t="s">
        <v>91</v>
      </c>
      <c r="G111" s="61">
        <v>11.655636852204214</v>
      </c>
      <c r="H111" s="61" t="s">
        <v>91</v>
      </c>
    </row>
    <row r="112" spans="2:11" ht="15" customHeight="1" x14ac:dyDescent="0.2">
      <c r="B112" s="44" t="s">
        <v>21</v>
      </c>
      <c r="C112" s="38">
        <v>239889170.20600003</v>
      </c>
      <c r="D112" s="38">
        <v>72149202.927000001</v>
      </c>
      <c r="E112" s="38">
        <v>40913530.751999997</v>
      </c>
      <c r="F112" s="38">
        <v>11524730.714</v>
      </c>
      <c r="G112" s="63">
        <v>17.055180405545745</v>
      </c>
      <c r="H112" s="63">
        <v>15.973469208884584</v>
      </c>
    </row>
    <row r="113" spans="1:8" ht="15" customHeight="1" x14ac:dyDescent="0.2">
      <c r="B113" s="41" t="s">
        <v>22</v>
      </c>
    </row>
    <row r="115" spans="1:8" ht="15" customHeight="1" x14ac:dyDescent="0.2">
      <c r="A115" s="42"/>
      <c r="B115" s="16" t="s">
        <v>32</v>
      </c>
    </row>
    <row r="116" spans="1:8" ht="15" customHeight="1" x14ac:dyDescent="0.2">
      <c r="A116" s="42"/>
      <c r="B116" s="64" t="s">
        <v>33</v>
      </c>
      <c r="C116" s="57" t="s">
        <v>34</v>
      </c>
      <c r="D116" s="59"/>
      <c r="E116" s="59"/>
      <c r="F116" s="57" t="s">
        <v>98</v>
      </c>
      <c r="G116" s="59"/>
      <c r="H116" s="59"/>
    </row>
    <row r="117" spans="1:8" ht="38.25" customHeight="1" x14ac:dyDescent="0.2">
      <c r="A117" s="42"/>
      <c r="B117" s="64"/>
      <c r="C117" s="65" t="s">
        <v>35</v>
      </c>
      <c r="D117" s="66" t="s">
        <v>36</v>
      </c>
      <c r="E117" s="67" t="s">
        <v>37</v>
      </c>
      <c r="F117" s="65" t="s">
        <v>35</v>
      </c>
      <c r="G117" s="66" t="s">
        <v>36</v>
      </c>
      <c r="H117" s="67" t="s">
        <v>37</v>
      </c>
    </row>
    <row r="118" spans="1:8" ht="15" customHeight="1" x14ac:dyDescent="0.2">
      <c r="A118" s="42"/>
      <c r="B118" s="64"/>
      <c r="C118" s="65"/>
      <c r="D118" s="66"/>
      <c r="E118" s="67"/>
      <c r="F118" s="65"/>
      <c r="G118" s="66"/>
      <c r="H118" s="67"/>
    </row>
    <row r="119" spans="1:8" ht="15" customHeight="1" x14ac:dyDescent="0.2">
      <c r="A119" s="42"/>
      <c r="B119" s="68">
        <v>43466</v>
      </c>
      <c r="C119" s="33">
        <v>72149202.927000001</v>
      </c>
      <c r="D119" s="33">
        <v>11524730.714000002</v>
      </c>
      <c r="E119" s="61">
        <v>15.973469208884586</v>
      </c>
      <c r="F119" s="33">
        <v>72149202.927000001</v>
      </c>
      <c r="G119" s="33">
        <v>11524730.714000002</v>
      </c>
      <c r="H119" s="61">
        <v>15.973469208884586</v>
      </c>
    </row>
    <row r="120" spans="1:8" ht="15" customHeight="1" x14ac:dyDescent="0.2">
      <c r="A120" s="42"/>
      <c r="B120" s="69">
        <v>43101</v>
      </c>
      <c r="C120" s="27">
        <v>239889170.206</v>
      </c>
      <c r="D120" s="27">
        <v>40913530.752000004</v>
      </c>
      <c r="E120" s="60">
        <v>17.055180405545752</v>
      </c>
      <c r="F120" s="27">
        <v>74379684.736000001</v>
      </c>
      <c r="G120" s="27">
        <v>11588584.858999999</v>
      </c>
      <c r="H120" s="60">
        <v>15.580309193474019</v>
      </c>
    </row>
    <row r="121" spans="1:8" ht="15" customHeight="1" x14ac:dyDescent="0.2">
      <c r="A121" s="42"/>
      <c r="B121" s="68">
        <v>42736</v>
      </c>
      <c r="C121" s="33">
        <v>217739177.07699999</v>
      </c>
      <c r="D121" s="33">
        <v>31722914.434999999</v>
      </c>
      <c r="E121" s="61">
        <v>14.569226751408957</v>
      </c>
      <c r="F121" s="33">
        <v>68130698.138999999</v>
      </c>
      <c r="G121" s="33">
        <v>11280574.77</v>
      </c>
      <c r="H121" s="61">
        <v>16.557256975387823</v>
      </c>
    </row>
    <row r="122" spans="1:8" ht="15" customHeight="1" x14ac:dyDescent="0.2">
      <c r="A122" s="42"/>
      <c r="B122" s="69">
        <v>42370</v>
      </c>
      <c r="C122" s="27">
        <v>185273376.29300001</v>
      </c>
      <c r="D122" s="27">
        <v>25422376.361000001</v>
      </c>
      <c r="E122" s="60">
        <v>13.721548594653916</v>
      </c>
      <c r="F122" s="27">
        <v>55955066.722000003</v>
      </c>
      <c r="G122" s="27">
        <v>9174863.4719999991</v>
      </c>
      <c r="H122" s="60">
        <v>16.396841268339855</v>
      </c>
    </row>
    <row r="123" spans="1:8" ht="15" customHeight="1" x14ac:dyDescent="0.2">
      <c r="A123" s="42"/>
      <c r="B123" s="68">
        <v>42005</v>
      </c>
      <c r="C123" s="33">
        <v>191134324.58399999</v>
      </c>
      <c r="D123" s="33">
        <v>27958701.158</v>
      </c>
      <c r="E123" s="61">
        <v>14.627776156298221</v>
      </c>
      <c r="F123" s="33">
        <v>57931518.630000003</v>
      </c>
      <c r="G123" s="33">
        <v>7150086.1340000005</v>
      </c>
      <c r="H123" s="61">
        <v>12.342307440042333</v>
      </c>
    </row>
    <row r="124" spans="1:8" ht="15" customHeight="1" x14ac:dyDescent="0.2">
      <c r="A124" s="42"/>
      <c r="B124" s="69">
        <v>41640</v>
      </c>
      <c r="C124" s="27">
        <v>225100884.831</v>
      </c>
      <c r="D124" s="27">
        <v>31407621.322000001</v>
      </c>
      <c r="E124" s="60">
        <v>13.952686745580783</v>
      </c>
      <c r="F124" s="27">
        <v>69311883.272</v>
      </c>
      <c r="G124" s="27">
        <v>10854445.459000001</v>
      </c>
      <c r="H124" s="60">
        <v>15.66029509889956</v>
      </c>
    </row>
    <row r="125" spans="1:8" ht="15" customHeight="1" x14ac:dyDescent="0.2">
      <c r="B125" s="68">
        <v>41275</v>
      </c>
      <c r="C125" s="33">
        <v>242178661.95300001</v>
      </c>
      <c r="D125" s="33">
        <v>30965499.534999996</v>
      </c>
      <c r="E125" s="61">
        <v>12.786221248926349</v>
      </c>
      <c r="F125" s="33">
        <v>71467671.313999996</v>
      </c>
      <c r="G125" s="33">
        <v>8185707.5240000002</v>
      </c>
      <c r="H125" s="61">
        <v>11.453720785213942</v>
      </c>
    </row>
    <row r="126" spans="1:8" ht="15" customHeight="1" x14ac:dyDescent="0.2">
      <c r="B126" s="69">
        <v>40909</v>
      </c>
      <c r="C126" s="27">
        <v>242579775.76300001</v>
      </c>
      <c r="D126" s="27">
        <v>26121994.586999997</v>
      </c>
      <c r="E126" s="60">
        <v>10.768414021670601</v>
      </c>
      <c r="F126" s="27">
        <v>74646048.159999996</v>
      </c>
      <c r="G126" s="27">
        <v>7730092.5799999991</v>
      </c>
      <c r="H126" s="60">
        <v>10.355662182451963</v>
      </c>
    </row>
    <row r="127" spans="1:8" ht="15" customHeight="1" x14ac:dyDescent="0.2">
      <c r="B127" s="68">
        <v>40544</v>
      </c>
      <c r="C127" s="33">
        <v>256039574.76800001</v>
      </c>
      <c r="D127" s="33">
        <v>24154416.375</v>
      </c>
      <c r="E127" s="61">
        <v>9.4338605260091359</v>
      </c>
      <c r="F127" s="33">
        <v>71405777.158999994</v>
      </c>
      <c r="G127" s="33">
        <v>6215064.6610000003</v>
      </c>
      <c r="H127" s="61">
        <v>8.7038681018215804</v>
      </c>
    </row>
    <row r="128" spans="1:8" ht="15" customHeight="1" x14ac:dyDescent="0.2">
      <c r="B128" s="69">
        <v>40179</v>
      </c>
      <c r="C128" s="27">
        <v>201915285.33500001</v>
      </c>
      <c r="D128" s="27">
        <v>17114802.265999999</v>
      </c>
      <c r="E128" s="60">
        <v>8.4762291461018577</v>
      </c>
      <c r="F128" s="27">
        <v>54391014.869000003</v>
      </c>
      <c r="G128" s="27">
        <v>4770656.4879999999</v>
      </c>
      <c r="H128" s="60">
        <v>8.771037825806447</v>
      </c>
    </row>
    <row r="129" spans="2:8" ht="15" customHeight="1" x14ac:dyDescent="0.2">
      <c r="B129" s="68">
        <v>39814</v>
      </c>
      <c r="C129" s="33">
        <v>152994742.80500001</v>
      </c>
      <c r="D129" s="33">
        <v>17250858.013</v>
      </c>
      <c r="E129" s="61">
        <v>11.275458029944954</v>
      </c>
      <c r="F129" s="33">
        <v>43499168.269000001</v>
      </c>
      <c r="G129" s="33">
        <v>4592985.2960000001</v>
      </c>
      <c r="H129" s="61">
        <v>10.55878877406772</v>
      </c>
    </row>
    <row r="130" spans="2:8" ht="15" customHeight="1" x14ac:dyDescent="0.2">
      <c r="B130" s="69">
        <v>39448</v>
      </c>
      <c r="C130" s="27">
        <v>197942442.90900001</v>
      </c>
      <c r="D130" s="27">
        <v>17986408.949999999</v>
      </c>
      <c r="E130" s="60">
        <v>9.0866863547141747</v>
      </c>
      <c r="F130" s="27">
        <v>52748008.887999997</v>
      </c>
      <c r="G130" s="27">
        <v>4097370.5029999996</v>
      </c>
      <c r="H130" s="60">
        <v>7.7678202255936499</v>
      </c>
    </row>
    <row r="131" spans="2:8" ht="15" customHeight="1" x14ac:dyDescent="0.2">
      <c r="B131" s="68">
        <v>39083</v>
      </c>
      <c r="C131" s="33">
        <v>160649072.83000001</v>
      </c>
      <c r="D131" s="33">
        <v>11386107.572000001</v>
      </c>
      <c r="E131" s="61">
        <v>7.0875650705117117</v>
      </c>
      <c r="F131" s="33">
        <v>46448501.078000002</v>
      </c>
      <c r="G131" s="33">
        <v>2865098.4079999998</v>
      </c>
      <c r="H131" s="61">
        <v>6.1683334047501326</v>
      </c>
    </row>
    <row r="132" spans="2:8" ht="15" customHeight="1" x14ac:dyDescent="0.2">
      <c r="B132" s="69">
        <v>38718</v>
      </c>
      <c r="C132" s="27">
        <v>137807469.53099999</v>
      </c>
      <c r="D132" s="27">
        <v>9311250.3609999996</v>
      </c>
      <c r="E132" s="60">
        <v>6.7567094822138216</v>
      </c>
      <c r="F132" s="27">
        <v>39288770.123000003</v>
      </c>
      <c r="G132" s="27">
        <v>2573608.7809999995</v>
      </c>
      <c r="H132" s="60">
        <v>6.5504946399260922</v>
      </c>
    </row>
    <row r="133" spans="2:8" ht="15" customHeight="1" x14ac:dyDescent="0.2">
      <c r="B133" s="68">
        <v>38353</v>
      </c>
      <c r="C133" s="33">
        <v>118529184.899</v>
      </c>
      <c r="D133" s="33">
        <v>9476727.4529999997</v>
      </c>
      <c r="E133" s="61">
        <v>7.9952692335438069</v>
      </c>
      <c r="F133" s="33">
        <v>33720070.305</v>
      </c>
      <c r="G133" s="33">
        <v>2345662.2060000002</v>
      </c>
      <c r="H133" s="61">
        <v>6.9562791085052575</v>
      </c>
    </row>
    <row r="134" spans="2:8" ht="15" customHeight="1" x14ac:dyDescent="0.2">
      <c r="B134" s="69">
        <v>37987</v>
      </c>
      <c r="C134" s="27">
        <v>96677498.766000003</v>
      </c>
      <c r="D134" s="27">
        <v>10047891.885</v>
      </c>
      <c r="E134" s="60">
        <v>10.393206292314309</v>
      </c>
      <c r="F134" s="27">
        <v>26093119.088</v>
      </c>
      <c r="G134" s="27">
        <v>2470188.8289999999</v>
      </c>
      <c r="H134" s="60">
        <v>9.466820814595593</v>
      </c>
    </row>
    <row r="135" spans="2:8" ht="15" customHeight="1" x14ac:dyDescent="0.2">
      <c r="B135" s="68">
        <v>37622</v>
      </c>
      <c r="C135" s="33">
        <v>73203222.075000003</v>
      </c>
      <c r="D135" s="33">
        <v>8125366.9230000004</v>
      </c>
      <c r="E135" s="61">
        <v>11.0997394550136</v>
      </c>
      <c r="F135" s="33">
        <v>20786610.794</v>
      </c>
      <c r="G135" s="33">
        <v>1829491.1440000001</v>
      </c>
      <c r="H135" s="61">
        <v>8.8012959983263741</v>
      </c>
    </row>
    <row r="136" spans="2:8" ht="15" customHeight="1" x14ac:dyDescent="0.2">
      <c r="B136" s="69">
        <v>37257</v>
      </c>
      <c r="C136" s="27">
        <v>60438653.034999996</v>
      </c>
      <c r="D136" s="27">
        <v>6008906.6610000003</v>
      </c>
      <c r="E136" s="60">
        <v>9.942158468555288</v>
      </c>
      <c r="F136" s="27">
        <v>16552878.482999999</v>
      </c>
      <c r="G136" s="27">
        <v>973901.76100000006</v>
      </c>
      <c r="H136" s="60">
        <v>5.8835794753172905</v>
      </c>
    </row>
    <row r="137" spans="2:8" ht="15" customHeight="1" x14ac:dyDescent="0.2">
      <c r="B137" s="70"/>
      <c r="C137" s="71"/>
      <c r="D137" s="71"/>
      <c r="E137" s="72"/>
    </row>
    <row r="138" spans="2:8" ht="15" customHeight="1" x14ac:dyDescent="0.2">
      <c r="B138" s="70"/>
      <c r="C138" s="71"/>
      <c r="D138" s="71"/>
      <c r="E138" s="72"/>
    </row>
    <row r="139" spans="2:8" ht="15" customHeight="1" x14ac:dyDescent="0.2">
      <c r="B139" s="70"/>
      <c r="C139" s="71"/>
      <c r="D139" s="71"/>
      <c r="E139" s="72"/>
    </row>
    <row r="140" spans="2:8" ht="15" customHeight="1" x14ac:dyDescent="0.2">
      <c r="B140" s="70"/>
      <c r="C140" s="71"/>
      <c r="D140" s="71"/>
      <c r="E140" s="72"/>
    </row>
    <row r="141" spans="2:8" ht="15" customHeight="1" x14ac:dyDescent="0.2">
      <c r="B141" s="70"/>
      <c r="C141" s="71"/>
      <c r="D141" s="71"/>
      <c r="E141" s="72"/>
    </row>
    <row r="142" spans="2:8" ht="15" customHeight="1" x14ac:dyDescent="0.2">
      <c r="B142" s="70"/>
      <c r="C142" s="71"/>
      <c r="D142" s="71"/>
      <c r="E142" s="72"/>
    </row>
    <row r="143" spans="2:8" ht="15" customHeight="1" x14ac:dyDescent="0.2">
      <c r="B143" s="70"/>
      <c r="C143" s="71"/>
      <c r="D143" s="71"/>
      <c r="E143" s="72"/>
    </row>
    <row r="144" spans="2:8" ht="15" customHeight="1" x14ac:dyDescent="0.2">
      <c r="B144" s="70"/>
      <c r="C144" s="71"/>
      <c r="D144" s="71"/>
      <c r="E144" s="72"/>
    </row>
    <row r="145" spans="1:7" ht="15" customHeight="1" x14ac:dyDescent="0.2">
      <c r="B145" s="70"/>
      <c r="C145" s="71"/>
      <c r="D145" s="71"/>
      <c r="E145" s="72"/>
    </row>
    <row r="146" spans="1:7" ht="15" customHeight="1" x14ac:dyDescent="0.2">
      <c r="B146" s="70"/>
      <c r="C146" s="71"/>
      <c r="D146" s="71"/>
      <c r="E146" s="72"/>
    </row>
    <row r="147" spans="1:7" ht="15" customHeight="1" x14ac:dyDescent="0.2">
      <c r="B147" s="70"/>
      <c r="C147" s="71"/>
      <c r="D147" s="71"/>
      <c r="E147" s="72"/>
    </row>
    <row r="148" spans="1:7" ht="15" customHeight="1" x14ac:dyDescent="0.2">
      <c r="B148" s="70"/>
      <c r="C148" s="71"/>
      <c r="D148" s="71"/>
      <c r="E148" s="72"/>
    </row>
    <row r="149" spans="1:7" ht="15" customHeight="1" x14ac:dyDescent="0.2">
      <c r="B149" s="70"/>
      <c r="C149" s="71"/>
      <c r="D149" s="71"/>
      <c r="E149" s="72"/>
    </row>
    <row r="150" spans="1:7" ht="15" customHeight="1" x14ac:dyDescent="0.2">
      <c r="B150" s="70"/>
      <c r="C150" s="71"/>
      <c r="D150" s="71"/>
      <c r="E150" s="72"/>
    </row>
    <row r="151" spans="1:7" ht="15" customHeight="1" x14ac:dyDescent="0.2">
      <c r="B151" s="70"/>
      <c r="C151" s="71"/>
      <c r="D151" s="71"/>
      <c r="E151" s="72"/>
    </row>
    <row r="152" spans="1:7" ht="15" customHeight="1" x14ac:dyDescent="0.2">
      <c r="B152" s="70"/>
      <c r="C152" s="71"/>
      <c r="D152" s="71"/>
      <c r="E152" s="72"/>
    </row>
    <row r="153" spans="1:7" ht="15" customHeight="1" x14ac:dyDescent="0.2">
      <c r="B153" s="70"/>
      <c r="C153" s="71"/>
      <c r="D153" s="71"/>
      <c r="E153" s="72"/>
    </row>
    <row r="154" spans="1:7" ht="15" customHeight="1" x14ac:dyDescent="0.2">
      <c r="B154" s="70"/>
      <c r="C154" s="71"/>
      <c r="D154" s="71"/>
      <c r="E154" s="72"/>
    </row>
    <row r="155" spans="1:7" ht="15" customHeight="1" x14ac:dyDescent="0.2">
      <c r="B155" s="70"/>
      <c r="C155" s="71"/>
      <c r="D155" s="71"/>
      <c r="E155" s="72"/>
    </row>
    <row r="156" spans="1:7" ht="15" customHeight="1" x14ac:dyDescent="0.2">
      <c r="B156" s="70"/>
      <c r="C156" s="71"/>
      <c r="D156" s="71"/>
      <c r="E156" s="72"/>
    </row>
    <row r="157" spans="1:7" ht="15" customHeight="1" x14ac:dyDescent="0.2">
      <c r="B157" s="70"/>
      <c r="C157" s="71"/>
      <c r="D157" s="71"/>
      <c r="E157" s="72"/>
    </row>
    <row r="158" spans="1:7" ht="15" customHeight="1" x14ac:dyDescent="0.25">
      <c r="A158" s="6"/>
      <c r="B158" s="13" t="s">
        <v>38</v>
      </c>
      <c r="C158" s="6"/>
      <c r="D158" s="6"/>
      <c r="E158" s="6"/>
      <c r="F158" s="6"/>
      <c r="G158" s="6"/>
    </row>
    <row r="159" spans="1:7" ht="15" customHeight="1" x14ac:dyDescent="0.25">
      <c r="A159" s="6"/>
      <c r="B159" s="13"/>
      <c r="C159" s="6"/>
      <c r="D159" s="6"/>
      <c r="E159" s="6"/>
      <c r="F159" s="6"/>
      <c r="G159" s="6"/>
    </row>
    <row r="160" spans="1:7" ht="15" customHeight="1" x14ac:dyDescent="0.25">
      <c r="A160" s="6"/>
      <c r="B160" s="73" t="s">
        <v>99</v>
      </c>
      <c r="C160" s="42"/>
      <c r="D160" s="42"/>
      <c r="E160" s="42"/>
      <c r="F160" s="42"/>
      <c r="G160" s="42"/>
    </row>
    <row r="161" spans="1:9" ht="15" customHeight="1" x14ac:dyDescent="0.25">
      <c r="A161" s="6"/>
      <c r="B161" s="74" t="s">
        <v>39</v>
      </c>
      <c r="C161" s="75">
        <v>43101</v>
      </c>
      <c r="D161" s="76"/>
      <c r="E161" s="75">
        <v>43466</v>
      </c>
      <c r="F161" s="76"/>
      <c r="G161" s="65" t="s">
        <v>40</v>
      </c>
    </row>
    <row r="162" spans="1:9" ht="15" customHeight="1" x14ac:dyDescent="0.25">
      <c r="A162" s="6"/>
      <c r="B162" s="74"/>
      <c r="C162" s="24" t="s">
        <v>41</v>
      </c>
      <c r="D162" s="77" t="s">
        <v>42</v>
      </c>
      <c r="E162" s="24" t="s">
        <v>41</v>
      </c>
      <c r="F162" s="24" t="s">
        <v>42</v>
      </c>
      <c r="G162" s="65"/>
    </row>
    <row r="163" spans="1:9" ht="15" customHeight="1" x14ac:dyDescent="0.25">
      <c r="A163" s="6"/>
      <c r="B163" s="42" t="s">
        <v>43</v>
      </c>
      <c r="C163" s="71">
        <v>7166506.4730000002</v>
      </c>
      <c r="D163" s="78">
        <v>0.61841083792334683</v>
      </c>
      <c r="E163" s="71">
        <v>7147120.0899999999</v>
      </c>
      <c r="F163" s="78">
        <v>0.62015506195887315</v>
      </c>
      <c r="G163" s="78">
        <v>-2.7051371645360374E-3</v>
      </c>
      <c r="I163" s="49"/>
    </row>
    <row r="164" spans="1:9" ht="15" customHeight="1" x14ac:dyDescent="0.25">
      <c r="A164" s="6"/>
      <c r="B164" s="42" t="s">
        <v>44</v>
      </c>
      <c r="C164" s="71">
        <v>1942956.3759999999</v>
      </c>
      <c r="D164" s="78">
        <v>0.16766122866943922</v>
      </c>
      <c r="E164" s="71">
        <v>1817463.159</v>
      </c>
      <c r="F164" s="78">
        <v>0.15770113889014203</v>
      </c>
      <c r="G164" s="78">
        <v>-6.4588798055443292E-2</v>
      </c>
      <c r="I164" s="28"/>
    </row>
    <row r="165" spans="1:9" ht="15" customHeight="1" x14ac:dyDescent="0.25">
      <c r="A165" s="6"/>
      <c r="B165" s="42" t="s">
        <v>45</v>
      </c>
      <c r="C165" s="71">
        <v>1608326.8160000001</v>
      </c>
      <c r="D165" s="78">
        <v>0.13878543718398292</v>
      </c>
      <c r="E165" s="71">
        <v>1410633.561</v>
      </c>
      <c r="F165" s="78">
        <v>0.12240056587928705</v>
      </c>
      <c r="G165" s="78">
        <v>-0.12291858410448844</v>
      </c>
      <c r="I165" s="28"/>
    </row>
    <row r="166" spans="1:9" ht="15" customHeight="1" x14ac:dyDescent="0.25">
      <c r="A166" s="6"/>
      <c r="B166" s="42" t="s">
        <v>46</v>
      </c>
      <c r="C166" s="71">
        <v>870795.19400000002</v>
      </c>
      <c r="D166" s="78">
        <v>7.5142496223231048E-2</v>
      </c>
      <c r="E166" s="71">
        <v>1149513.9040000001</v>
      </c>
      <c r="F166" s="78">
        <v>9.9743233271697596E-2</v>
      </c>
      <c r="G166" s="78">
        <v>0.32007378074711801</v>
      </c>
      <c r="I166" s="28"/>
    </row>
    <row r="167" spans="1:9" ht="15" customHeight="1" x14ac:dyDescent="0.25">
      <c r="A167" s="6"/>
      <c r="B167" s="79" t="s">
        <v>47</v>
      </c>
      <c r="C167" s="71">
        <v>253741.31099999999</v>
      </c>
      <c r="D167" s="78">
        <v>2.1895797812011345E-2</v>
      </c>
      <c r="E167" s="71">
        <v>506402.98499999999</v>
      </c>
      <c r="F167" s="78">
        <v>4.3940548162642291E-2</v>
      </c>
      <c r="G167" s="78">
        <v>0.99574512720949881</v>
      </c>
      <c r="H167" s="79"/>
      <c r="I167" s="28"/>
    </row>
    <row r="168" spans="1:9" ht="15" customHeight="1" x14ac:dyDescent="0.25">
      <c r="A168" s="6"/>
      <c r="B168" s="79" t="s">
        <v>48</v>
      </c>
      <c r="C168" s="71">
        <v>78488.316999999995</v>
      </c>
      <c r="D168" s="78">
        <v>6.7728991895886154E-3</v>
      </c>
      <c r="E168" s="71">
        <v>67414.135999999999</v>
      </c>
      <c r="F168" s="78">
        <v>5.8495194094302537E-3</v>
      </c>
      <c r="G168" s="78">
        <v>-0.14109336807413003</v>
      </c>
      <c r="H168" s="79"/>
      <c r="I168" s="28"/>
    </row>
    <row r="169" spans="1:9" ht="15" customHeight="1" x14ac:dyDescent="0.25">
      <c r="A169" s="6"/>
      <c r="B169" s="79" t="s">
        <v>49</v>
      </c>
      <c r="C169" s="71">
        <v>151744.87899999999</v>
      </c>
      <c r="D169" s="78">
        <v>1.3094340753966255E-2</v>
      </c>
      <c r="E169" s="71">
        <v>135784.63200000001</v>
      </c>
      <c r="F169" s="78">
        <v>1.1782022102698823E-2</v>
      </c>
      <c r="G169" s="80">
        <v>-0.10517815892818351</v>
      </c>
      <c r="H169" s="79"/>
    </row>
    <row r="170" spans="1:9" ht="15" customHeight="1" x14ac:dyDescent="0.25">
      <c r="A170" s="6"/>
      <c r="B170" s="79" t="s">
        <v>50</v>
      </c>
      <c r="C170" s="71">
        <v>194214.43400000001</v>
      </c>
      <c r="D170" s="78">
        <v>1.6759115661060892E-2</v>
      </c>
      <c r="E170" s="71">
        <v>233146.652</v>
      </c>
      <c r="F170" s="78">
        <v>2.0230117109528496E-2</v>
      </c>
      <c r="G170" s="80">
        <v>0.20045996169368127</v>
      </c>
      <c r="H170" s="79"/>
    </row>
    <row r="171" spans="1:9" ht="15" customHeight="1" x14ac:dyDescent="0.25">
      <c r="A171" s="6"/>
      <c r="B171" s="79" t="s">
        <v>51</v>
      </c>
      <c r="C171" s="71">
        <v>142417.28700000001</v>
      </c>
      <c r="D171" s="78">
        <v>1.2289445927420121E-2</v>
      </c>
      <c r="E171" s="71">
        <v>133544.83900000001</v>
      </c>
      <c r="F171" s="78">
        <v>1.1587675435901728E-2</v>
      </c>
      <c r="G171" s="80">
        <v>-6.2298953918424264E-2</v>
      </c>
    </row>
    <row r="172" spans="1:9" ht="15" customHeight="1" x14ac:dyDescent="0.25">
      <c r="A172" s="6"/>
      <c r="B172" s="79" t="s">
        <v>52</v>
      </c>
      <c r="C172" s="71">
        <v>47449.961000000003</v>
      </c>
      <c r="D172" s="78">
        <v>4.0945431713475455E-3</v>
      </c>
      <c r="E172" s="71">
        <v>69392.782999999996</v>
      </c>
      <c r="F172" s="78">
        <v>6.0212064578396693E-3</v>
      </c>
      <c r="G172" s="78">
        <v>0.46244130738063183</v>
      </c>
    </row>
    <row r="173" spans="1:9" ht="15" customHeight="1" x14ac:dyDescent="0.25">
      <c r="A173" s="6"/>
      <c r="B173" s="79" t="s">
        <v>53</v>
      </c>
      <c r="C173" s="71">
        <v>2739.0050000000001</v>
      </c>
      <c r="D173" s="78">
        <v>2.3635370783627795E-4</v>
      </c>
      <c r="E173" s="71">
        <v>3827.877</v>
      </c>
      <c r="F173" s="78">
        <v>3.3214459365631642E-4</v>
      </c>
      <c r="G173" s="78">
        <v>0.39754290335358999</v>
      </c>
    </row>
    <row r="174" spans="1:9" ht="15" customHeight="1" x14ac:dyDescent="0.25">
      <c r="A174" s="6"/>
      <c r="B174" s="79" t="s">
        <v>54</v>
      </c>
      <c r="C174" s="71">
        <v>0</v>
      </c>
      <c r="D174" s="78">
        <v>0</v>
      </c>
      <c r="E174" s="71">
        <v>0</v>
      </c>
      <c r="F174" s="78">
        <v>0</v>
      </c>
      <c r="G174" s="80" t="s">
        <v>79</v>
      </c>
    </row>
    <row r="175" spans="1:9" ht="15" customHeight="1" x14ac:dyDescent="0.25">
      <c r="A175" s="6"/>
      <c r="B175" s="81" t="s">
        <v>55</v>
      </c>
      <c r="C175" s="82">
        <v>11588584.858999999</v>
      </c>
      <c r="D175" s="83">
        <v>1</v>
      </c>
      <c r="E175" s="82">
        <v>11524730.714000002</v>
      </c>
      <c r="F175" s="83">
        <v>0.99999999999999978</v>
      </c>
      <c r="G175" s="83">
        <v>-5.5100899529080018E-3</v>
      </c>
    </row>
    <row r="176" spans="1:9" ht="15" customHeight="1" x14ac:dyDescent="0.25">
      <c r="A176" s="6"/>
      <c r="B176" s="41" t="s">
        <v>22</v>
      </c>
      <c r="C176" s="6"/>
      <c r="D176" s="6"/>
      <c r="E176" s="6"/>
      <c r="F176" s="6"/>
      <c r="G176" s="6"/>
    </row>
    <row r="177" spans="1:7" ht="15" customHeight="1" x14ac:dyDescent="0.25">
      <c r="A177" s="6"/>
      <c r="B177" s="6"/>
      <c r="C177" s="6"/>
      <c r="D177" s="6"/>
      <c r="E177" s="6"/>
      <c r="F177" s="6"/>
      <c r="G177" s="6"/>
    </row>
    <row r="178" spans="1:7" ht="15" customHeight="1" x14ac:dyDescent="0.25">
      <c r="A178" s="6"/>
      <c r="B178" s="6"/>
      <c r="C178" s="6"/>
      <c r="D178" s="6"/>
      <c r="E178" s="6"/>
      <c r="F178" s="6"/>
      <c r="G178" s="6"/>
    </row>
    <row r="179" spans="1:7" ht="15" customHeight="1" x14ac:dyDescent="0.25">
      <c r="A179" s="6"/>
      <c r="B179" s="6"/>
      <c r="C179" s="6"/>
      <c r="D179" s="6"/>
      <c r="E179" s="6"/>
      <c r="F179" s="6"/>
      <c r="G179" s="6"/>
    </row>
    <row r="180" spans="1:7" ht="15" customHeight="1" x14ac:dyDescent="0.25">
      <c r="A180" s="6"/>
      <c r="B180" s="6"/>
      <c r="C180" s="6"/>
      <c r="D180" s="6"/>
      <c r="E180" s="6"/>
      <c r="F180" s="6"/>
      <c r="G180" s="6"/>
    </row>
    <row r="181" spans="1:7" ht="15" customHeight="1" x14ac:dyDescent="0.25">
      <c r="A181" s="6"/>
      <c r="B181" s="6"/>
      <c r="C181" s="6"/>
      <c r="D181" s="6"/>
      <c r="E181" s="6"/>
      <c r="F181" s="6"/>
      <c r="G181" s="6"/>
    </row>
    <row r="182" spans="1:7" ht="15" customHeight="1" x14ac:dyDescent="0.25">
      <c r="A182" s="6"/>
      <c r="B182" s="6"/>
      <c r="C182" s="6"/>
      <c r="D182" s="6"/>
      <c r="E182" s="6"/>
      <c r="F182" s="6"/>
      <c r="G182" s="6"/>
    </row>
    <row r="183" spans="1:7" ht="15" customHeight="1" x14ac:dyDescent="0.25">
      <c r="A183" s="6"/>
      <c r="B183" s="6"/>
      <c r="C183" s="6"/>
      <c r="D183" s="6"/>
      <c r="E183" s="6"/>
      <c r="F183" s="6"/>
      <c r="G183" s="6"/>
    </row>
    <row r="184" spans="1:7" ht="15" customHeight="1" x14ac:dyDescent="0.25">
      <c r="A184" s="6"/>
      <c r="B184" s="6"/>
      <c r="C184" s="6"/>
      <c r="D184" s="6"/>
      <c r="E184" s="6"/>
      <c r="F184" s="6"/>
      <c r="G184" s="6"/>
    </row>
    <row r="185" spans="1:7" ht="15" customHeight="1" x14ac:dyDescent="0.25">
      <c r="A185" s="6"/>
      <c r="B185" s="6"/>
      <c r="C185" s="6"/>
      <c r="D185" s="6"/>
      <c r="E185" s="6"/>
      <c r="F185" s="6"/>
      <c r="G185" s="6"/>
    </row>
    <row r="186" spans="1:7" ht="15" customHeight="1" x14ac:dyDescent="0.25">
      <c r="A186" s="6"/>
      <c r="B186" s="6"/>
      <c r="C186" s="6"/>
      <c r="D186" s="6"/>
      <c r="E186" s="6"/>
      <c r="F186" s="6"/>
      <c r="G186" s="6"/>
    </row>
    <row r="187" spans="1:7" ht="15" customHeight="1" x14ac:dyDescent="0.25">
      <c r="A187" s="6"/>
      <c r="B187" s="6"/>
      <c r="C187" s="6"/>
      <c r="D187" s="6"/>
      <c r="E187" s="6"/>
      <c r="F187" s="6"/>
      <c r="G187" s="6"/>
    </row>
    <row r="188" spans="1:7" ht="15" customHeight="1" x14ac:dyDescent="0.25">
      <c r="A188" s="6"/>
      <c r="B188" s="6"/>
      <c r="C188" s="6"/>
      <c r="D188" s="6"/>
      <c r="E188" s="6"/>
      <c r="F188" s="6"/>
      <c r="G188" s="6"/>
    </row>
    <row r="189" spans="1:7" ht="15" customHeight="1" x14ac:dyDescent="0.25">
      <c r="A189" s="6"/>
      <c r="B189" s="6"/>
      <c r="C189" s="6"/>
      <c r="D189" s="6"/>
      <c r="E189" s="6"/>
      <c r="F189" s="6"/>
      <c r="G189" s="6"/>
    </row>
    <row r="190" spans="1:7" ht="15" customHeight="1" x14ac:dyDescent="0.25">
      <c r="A190" s="6"/>
      <c r="B190" s="6"/>
      <c r="C190" s="6"/>
      <c r="D190" s="6"/>
      <c r="E190" s="6"/>
      <c r="F190" s="6"/>
      <c r="G190" s="6"/>
    </row>
    <row r="191" spans="1:7" ht="15" customHeight="1" x14ac:dyDescent="0.25">
      <c r="A191" s="6"/>
      <c r="B191" s="84"/>
      <c r="C191" s="85"/>
      <c r="D191" s="85"/>
      <c r="E191" s="85"/>
      <c r="F191" s="85"/>
      <c r="G191" s="85"/>
    </row>
    <row r="192" spans="1:7" ht="15" customHeight="1" x14ac:dyDescent="0.25">
      <c r="A192" s="6"/>
      <c r="B192" s="13"/>
      <c r="C192" s="6"/>
      <c r="D192" s="6"/>
      <c r="E192" s="6"/>
      <c r="F192" s="6"/>
      <c r="G192" s="6"/>
    </row>
    <row r="193" spans="1:10" ht="15" customHeight="1" x14ac:dyDescent="0.25">
      <c r="A193" s="6"/>
      <c r="B193" s="13" t="s">
        <v>56</v>
      </c>
      <c r="C193" s="6"/>
      <c r="D193" s="6"/>
      <c r="E193" s="6"/>
      <c r="F193" s="6"/>
      <c r="G193" s="6"/>
    </row>
    <row r="194" spans="1:10" ht="15" customHeight="1" x14ac:dyDescent="0.25">
      <c r="A194" s="6"/>
      <c r="B194" s="13"/>
      <c r="C194" s="6"/>
      <c r="D194" s="6"/>
      <c r="E194" s="6"/>
      <c r="F194" s="6"/>
      <c r="G194" s="6"/>
    </row>
    <row r="195" spans="1:10" ht="15" customHeight="1" x14ac:dyDescent="0.25">
      <c r="A195" s="6"/>
      <c r="B195" s="86" t="s">
        <v>57</v>
      </c>
      <c r="C195" s="42"/>
      <c r="D195" s="42"/>
      <c r="E195" s="42"/>
      <c r="F195" s="42"/>
      <c r="G195" s="42"/>
    </row>
    <row r="196" spans="1:10" ht="15" customHeight="1" x14ac:dyDescent="0.25">
      <c r="A196" s="6"/>
      <c r="B196" s="87" t="s">
        <v>39</v>
      </c>
      <c r="C196" s="88">
        <v>2015</v>
      </c>
      <c r="D196" s="88">
        <v>2016</v>
      </c>
      <c r="E196" s="88">
        <v>2017</v>
      </c>
      <c r="F196" s="88">
        <v>2018</v>
      </c>
      <c r="G196" s="88">
        <v>2019</v>
      </c>
    </row>
    <row r="197" spans="1:10" ht="15" customHeight="1" x14ac:dyDescent="0.25">
      <c r="A197" s="6"/>
      <c r="B197" s="42" t="s">
        <v>43</v>
      </c>
      <c r="C197" s="71">
        <v>40925506.99400001</v>
      </c>
      <c r="D197" s="71">
        <v>38563909.133000016</v>
      </c>
      <c r="E197" s="71">
        <v>53796980.316999972</v>
      </c>
      <c r="F197" s="71">
        <v>68839903.299999997</v>
      </c>
      <c r="G197" s="71">
        <v>19709332.938000001</v>
      </c>
      <c r="I197" s="42"/>
    </row>
    <row r="198" spans="1:10" ht="15" customHeight="1" x14ac:dyDescent="0.25">
      <c r="A198" s="6"/>
      <c r="B198" s="42" t="s">
        <v>44</v>
      </c>
      <c r="C198" s="71">
        <v>5619775.8450000007</v>
      </c>
      <c r="D198" s="71">
        <v>5279870.1110000014</v>
      </c>
      <c r="E198" s="71">
        <v>5191075.8989999983</v>
      </c>
      <c r="F198" s="71">
        <v>5096943.0699999975</v>
      </c>
      <c r="G198" s="71">
        <v>2141415.1980000008</v>
      </c>
      <c r="I198" s="42"/>
    </row>
    <row r="199" spans="1:10" ht="15" customHeight="1" x14ac:dyDescent="0.25">
      <c r="A199" s="6"/>
      <c r="B199" s="42" t="s">
        <v>45</v>
      </c>
      <c r="C199" s="71">
        <v>4834983.9930000007</v>
      </c>
      <c r="D199" s="71">
        <v>4336047.7200000007</v>
      </c>
      <c r="E199" s="71">
        <v>5275128.7789999992</v>
      </c>
      <c r="F199" s="71">
        <v>3650388.4960000003</v>
      </c>
      <c r="G199" s="71">
        <v>1886504.135</v>
      </c>
      <c r="I199" s="42"/>
    </row>
    <row r="200" spans="1:10" ht="15" customHeight="1" x14ac:dyDescent="0.25">
      <c r="A200" s="6"/>
      <c r="B200" s="42" t="s">
        <v>46</v>
      </c>
      <c r="C200" s="71">
        <v>2943971.3449999997</v>
      </c>
      <c r="D200" s="71">
        <v>3402048.1709999996</v>
      </c>
      <c r="E200" s="71">
        <v>3891623.7170000002</v>
      </c>
      <c r="F200" s="71">
        <v>6017972.6689999998</v>
      </c>
      <c r="G200" s="71">
        <v>2587235.8790000002</v>
      </c>
    </row>
    <row r="201" spans="1:10" ht="15" customHeight="1" x14ac:dyDescent="0.25">
      <c r="A201" s="6"/>
      <c r="B201" s="79" t="s">
        <v>47</v>
      </c>
      <c r="C201" s="71">
        <v>1147583.7679999999</v>
      </c>
      <c r="D201" s="71">
        <v>1624432.0379999995</v>
      </c>
      <c r="E201" s="71">
        <v>1645740.281</v>
      </c>
      <c r="F201" s="71">
        <v>1745600.3099999998</v>
      </c>
      <c r="G201" s="71">
        <v>1072122.3159999999</v>
      </c>
      <c r="H201" s="79"/>
      <c r="I201" s="79"/>
    </row>
    <row r="202" spans="1:10" ht="15" customHeight="1" x14ac:dyDescent="0.25">
      <c r="A202" s="6"/>
      <c r="B202" s="79" t="s">
        <v>49</v>
      </c>
      <c r="C202" s="71">
        <v>550333.39200000011</v>
      </c>
      <c r="D202" s="71">
        <v>1017379.35</v>
      </c>
      <c r="E202" s="71">
        <v>1029280.546</v>
      </c>
      <c r="F202" s="71">
        <v>1095241.3369999998</v>
      </c>
      <c r="G202" s="71">
        <v>357853.03599999996</v>
      </c>
      <c r="H202" s="79"/>
      <c r="I202" s="79"/>
      <c r="J202" s="71"/>
    </row>
    <row r="203" spans="1:10" ht="15" customHeight="1" x14ac:dyDescent="0.25">
      <c r="A203" s="6"/>
      <c r="B203" s="79" t="s">
        <v>50</v>
      </c>
      <c r="C203" s="71">
        <v>449949.99400000001</v>
      </c>
      <c r="D203" s="71">
        <v>534873.43300000008</v>
      </c>
      <c r="E203" s="71">
        <v>557644.02</v>
      </c>
      <c r="F203" s="71">
        <v>1595822.6649999998</v>
      </c>
      <c r="G203" s="71">
        <v>672392.79</v>
      </c>
      <c r="H203" s="79"/>
      <c r="I203" s="79"/>
      <c r="J203" s="71"/>
    </row>
    <row r="204" spans="1:10" ht="15" customHeight="1" x14ac:dyDescent="0.25">
      <c r="A204" s="6"/>
      <c r="B204" s="79" t="s">
        <v>52</v>
      </c>
      <c r="C204" s="71">
        <v>805.99300000000005</v>
      </c>
      <c r="D204" s="71">
        <v>129290.70300000001</v>
      </c>
      <c r="E204" s="71">
        <v>254857.88700000002</v>
      </c>
      <c r="F204" s="71">
        <v>338618.92099999997</v>
      </c>
      <c r="G204" s="71">
        <v>201470.38199999998</v>
      </c>
      <c r="H204" s="79"/>
      <c r="I204" s="79"/>
      <c r="J204" s="71"/>
    </row>
    <row r="205" spans="1:10" ht="15" customHeight="1" x14ac:dyDescent="0.25">
      <c r="A205" s="6"/>
      <c r="B205" s="79" t="s">
        <v>48</v>
      </c>
      <c r="C205" s="71">
        <v>784389.26699999999</v>
      </c>
      <c r="D205" s="71">
        <v>73846.35500000001</v>
      </c>
      <c r="E205" s="71">
        <v>174245.315</v>
      </c>
      <c r="F205" s="71">
        <v>312896.995</v>
      </c>
      <c r="G205" s="71">
        <v>94059.037000000011</v>
      </c>
      <c r="H205" s="79"/>
      <c r="I205" s="79"/>
      <c r="J205" s="71"/>
    </row>
    <row r="206" spans="1:10" ht="15" customHeight="1" x14ac:dyDescent="0.25">
      <c r="A206" s="6"/>
      <c r="B206" s="79" t="s">
        <v>51</v>
      </c>
      <c r="C206" s="71">
        <v>10908.931000000002</v>
      </c>
      <c r="D206" s="71">
        <v>22226.291999999998</v>
      </c>
      <c r="E206" s="71">
        <v>229855.66800000001</v>
      </c>
      <c r="F206" s="71">
        <v>929792.44100000011</v>
      </c>
      <c r="G206" s="71">
        <v>189338.315</v>
      </c>
      <c r="H206" s="79"/>
      <c r="I206" s="79"/>
      <c r="J206" s="71"/>
    </row>
    <row r="207" spans="1:10" ht="15" customHeight="1" x14ac:dyDescent="0.25">
      <c r="A207" s="6"/>
      <c r="B207" s="79" t="s">
        <v>53</v>
      </c>
      <c r="C207" s="71">
        <v>0</v>
      </c>
      <c r="D207" s="71">
        <v>0</v>
      </c>
      <c r="E207" s="71">
        <v>0</v>
      </c>
      <c r="F207" s="71">
        <v>0</v>
      </c>
      <c r="G207" s="71">
        <v>3.0000000000000001E-3</v>
      </c>
      <c r="H207" s="79"/>
      <c r="I207" s="79"/>
      <c r="J207" s="71"/>
    </row>
    <row r="208" spans="1:10" ht="15" customHeight="1" x14ac:dyDescent="0.25">
      <c r="A208" s="6"/>
      <c r="B208" s="79" t="s">
        <v>54</v>
      </c>
      <c r="C208" s="71">
        <v>0</v>
      </c>
      <c r="D208" s="71">
        <v>0</v>
      </c>
      <c r="E208" s="71">
        <v>0</v>
      </c>
      <c r="F208" s="71">
        <v>0</v>
      </c>
      <c r="G208" s="71">
        <v>0</v>
      </c>
      <c r="I208" s="79"/>
      <c r="J208" s="71"/>
    </row>
    <row r="209" spans="1:16" ht="15" customHeight="1" x14ac:dyDescent="0.25">
      <c r="A209" s="6"/>
      <c r="B209" s="89" t="s">
        <v>55</v>
      </c>
      <c r="C209" s="82">
        <v>54324238.177000009</v>
      </c>
      <c r="D209" s="82">
        <v>51581875.135000013</v>
      </c>
      <c r="E209" s="82">
        <v>68154808.711999968</v>
      </c>
      <c r="F209" s="82">
        <v>83605207.534999996</v>
      </c>
      <c r="G209" s="82">
        <v>26324488.150000002</v>
      </c>
      <c r="M209" s="27"/>
      <c r="N209" s="27"/>
      <c r="O209" s="27"/>
      <c r="P209" s="27"/>
    </row>
    <row r="210" spans="1:16" ht="15" customHeight="1" x14ac:dyDescent="0.25">
      <c r="A210" s="6"/>
      <c r="B210" s="41" t="s">
        <v>22</v>
      </c>
      <c r="C210" s="90"/>
      <c r="D210" s="90"/>
      <c r="E210" s="90"/>
      <c r="F210" s="91"/>
      <c r="G210" s="90"/>
    </row>
    <row r="211" spans="1:16" ht="15" customHeight="1" x14ac:dyDescent="0.25">
      <c r="A211" s="6"/>
      <c r="B211" s="92" t="s">
        <v>100</v>
      </c>
      <c r="C211" s="6"/>
      <c r="D211" s="6"/>
      <c r="E211" s="6"/>
      <c r="F211" s="6"/>
      <c r="G211" s="6"/>
    </row>
    <row r="212" spans="1:16" ht="15" customHeight="1" x14ac:dyDescent="0.25">
      <c r="A212" s="6"/>
      <c r="B212" s="92"/>
      <c r="C212" s="6"/>
      <c r="D212" s="6"/>
      <c r="E212" s="6"/>
      <c r="F212" s="6"/>
      <c r="G212" s="6"/>
    </row>
    <row r="213" spans="1:16" ht="15" customHeight="1" x14ac:dyDescent="0.25">
      <c r="A213" s="6"/>
      <c r="B213" s="13"/>
      <c r="C213" s="6"/>
      <c r="D213" s="6"/>
      <c r="E213" s="6"/>
      <c r="F213" s="6"/>
      <c r="G213" s="6"/>
    </row>
    <row r="214" spans="1:16" ht="15" customHeight="1" x14ac:dyDescent="0.25">
      <c r="A214" s="6"/>
      <c r="B214" s="13"/>
      <c r="C214" s="6"/>
      <c r="D214" s="6"/>
      <c r="E214" s="6"/>
      <c r="F214" s="6"/>
      <c r="G214" s="6"/>
    </row>
    <row r="215" spans="1:16" ht="15" customHeight="1" x14ac:dyDescent="0.25">
      <c r="A215" s="6"/>
      <c r="B215" s="13"/>
      <c r="C215" s="6"/>
      <c r="D215" s="6"/>
      <c r="E215" s="6"/>
      <c r="F215" s="6"/>
      <c r="G215" s="6"/>
    </row>
    <row r="216" spans="1:16" ht="15" customHeight="1" x14ac:dyDescent="0.25">
      <c r="A216" s="6"/>
      <c r="B216" s="13"/>
      <c r="C216" s="6"/>
      <c r="D216" s="6"/>
      <c r="E216" s="6"/>
      <c r="F216" s="6"/>
      <c r="G216" s="6"/>
    </row>
    <row r="217" spans="1:16" ht="15" customHeight="1" x14ac:dyDescent="0.25">
      <c r="A217" s="6"/>
      <c r="B217" s="13"/>
      <c r="C217" s="6"/>
      <c r="D217" s="6"/>
      <c r="E217" s="6"/>
      <c r="F217" s="6"/>
      <c r="G217" s="6"/>
    </row>
    <row r="218" spans="1:16" ht="15" customHeight="1" x14ac:dyDescent="0.25">
      <c r="A218" s="6"/>
      <c r="B218" s="13"/>
      <c r="C218" s="6"/>
      <c r="D218" s="6"/>
      <c r="E218" s="6"/>
      <c r="F218" s="6"/>
      <c r="G218" s="6"/>
    </row>
    <row r="219" spans="1:16" ht="15" customHeight="1" x14ac:dyDescent="0.25">
      <c r="A219" s="6"/>
      <c r="B219" s="13"/>
      <c r="C219" s="6"/>
      <c r="D219" s="6"/>
      <c r="E219" s="6"/>
      <c r="F219" s="6"/>
      <c r="G219" s="6"/>
    </row>
    <row r="220" spans="1:16" ht="15" customHeight="1" x14ac:dyDescent="0.25">
      <c r="A220" s="6"/>
      <c r="B220" s="13"/>
      <c r="C220" s="6"/>
      <c r="D220" s="6"/>
      <c r="E220" s="6"/>
      <c r="F220" s="6"/>
      <c r="G220" s="6"/>
    </row>
    <row r="221" spans="1:16" ht="15" customHeight="1" x14ac:dyDescent="0.25">
      <c r="A221" s="6"/>
      <c r="B221" s="13"/>
      <c r="C221" s="6"/>
      <c r="D221" s="6"/>
      <c r="E221" s="6"/>
      <c r="F221" s="6"/>
      <c r="G221" s="6"/>
    </row>
    <row r="222" spans="1:16" ht="15" customHeight="1" x14ac:dyDescent="0.25">
      <c r="A222" s="6"/>
      <c r="B222" s="13"/>
      <c r="C222" s="6"/>
      <c r="D222" s="6"/>
      <c r="E222" s="6"/>
      <c r="F222" s="6"/>
      <c r="G222" s="6"/>
    </row>
    <row r="223" spans="1:16" ht="15" customHeight="1" x14ac:dyDescent="0.25">
      <c r="A223" s="6"/>
      <c r="B223" s="13"/>
      <c r="C223" s="6"/>
      <c r="D223" s="6"/>
      <c r="E223" s="6"/>
      <c r="F223" s="6"/>
      <c r="G223" s="6"/>
    </row>
    <row r="224" spans="1:16" ht="15" customHeight="1" x14ac:dyDescent="0.25">
      <c r="A224" s="6"/>
      <c r="B224" s="13"/>
      <c r="C224" s="6"/>
      <c r="D224" s="6"/>
      <c r="E224" s="6"/>
      <c r="F224" s="6"/>
      <c r="G224" s="6"/>
    </row>
    <row r="225" spans="1:9" ht="15" customHeight="1" x14ac:dyDescent="0.25">
      <c r="A225" s="6"/>
      <c r="B225" s="13"/>
      <c r="C225" s="6"/>
      <c r="D225" s="6"/>
      <c r="E225" s="6"/>
      <c r="F225" s="6"/>
      <c r="G225" s="6"/>
    </row>
    <row r="226" spans="1:9" ht="15" customHeight="1" x14ac:dyDescent="0.25">
      <c r="A226" s="6"/>
      <c r="B226" s="13"/>
      <c r="C226" s="6"/>
      <c r="D226" s="6"/>
      <c r="E226" s="6"/>
      <c r="F226" s="6"/>
      <c r="G226" s="6"/>
    </row>
    <row r="227" spans="1:9" ht="15" customHeight="1" x14ac:dyDescent="0.25">
      <c r="A227" s="6"/>
      <c r="B227" s="16" t="s">
        <v>101</v>
      </c>
      <c r="F227" s="42"/>
      <c r="G227" s="42"/>
    </row>
    <row r="228" spans="1:9" ht="15" customHeight="1" x14ac:dyDescent="0.25">
      <c r="A228" s="6"/>
      <c r="B228" s="74" t="s">
        <v>39</v>
      </c>
      <c r="C228" s="75">
        <v>43101</v>
      </c>
      <c r="D228" s="76"/>
      <c r="E228" s="75">
        <v>43466</v>
      </c>
      <c r="F228" s="76"/>
      <c r="G228" s="65" t="s">
        <v>40</v>
      </c>
    </row>
    <row r="229" spans="1:9" ht="15" customHeight="1" x14ac:dyDescent="0.25">
      <c r="A229" s="6"/>
      <c r="B229" s="74"/>
      <c r="C229" s="24" t="s">
        <v>58</v>
      </c>
      <c r="D229" s="77" t="s">
        <v>42</v>
      </c>
      <c r="E229" s="88" t="s">
        <v>58</v>
      </c>
      <c r="F229" s="93" t="s">
        <v>42</v>
      </c>
      <c r="G229" s="65"/>
    </row>
    <row r="230" spans="1:9" ht="15" customHeight="1" x14ac:dyDescent="0.25">
      <c r="A230" s="6"/>
      <c r="B230" s="42" t="s">
        <v>43</v>
      </c>
      <c r="C230" s="71">
        <v>17948890.423999999</v>
      </c>
      <c r="D230" s="78">
        <v>0.76377278369707569</v>
      </c>
      <c r="E230" s="71">
        <v>19709332.938000001</v>
      </c>
      <c r="F230" s="78">
        <v>0.74870716671465465</v>
      </c>
      <c r="G230" s="94">
        <v>9.8080854716571339E-2</v>
      </c>
    </row>
    <row r="231" spans="1:9" ht="15" customHeight="1" x14ac:dyDescent="0.25">
      <c r="A231" s="6"/>
      <c r="B231" s="42" t="s">
        <v>44</v>
      </c>
      <c r="C231" s="71">
        <v>2486980.8040000005</v>
      </c>
      <c r="D231" s="78">
        <v>0.10582761423137382</v>
      </c>
      <c r="E231" s="27">
        <v>2141415.1980000008</v>
      </c>
      <c r="F231" s="78">
        <v>8.1346888334465128E-2</v>
      </c>
      <c r="G231" s="94">
        <v>-0.13894984852484596</v>
      </c>
      <c r="H231" s="79"/>
    </row>
    <row r="232" spans="1:9" ht="15" customHeight="1" x14ac:dyDescent="0.25">
      <c r="A232" s="6"/>
      <c r="B232" s="42" t="s">
        <v>45</v>
      </c>
      <c r="C232" s="71">
        <v>1271648.2150000001</v>
      </c>
      <c r="D232" s="78">
        <v>5.4111996569731105E-2</v>
      </c>
      <c r="E232" s="27">
        <v>1886504.135</v>
      </c>
      <c r="F232" s="78">
        <v>7.1663468791889881E-2</v>
      </c>
      <c r="G232" s="94">
        <v>0.48351101566245652</v>
      </c>
      <c r="H232" s="42"/>
      <c r="I232" s="42"/>
    </row>
    <row r="233" spans="1:9" ht="15" customHeight="1" x14ac:dyDescent="0.25">
      <c r="A233" s="6"/>
      <c r="B233" s="42" t="s">
        <v>47</v>
      </c>
      <c r="C233" s="71">
        <v>503411.42900000006</v>
      </c>
      <c r="D233" s="78">
        <v>2.1421488425721131E-2</v>
      </c>
      <c r="E233" s="27">
        <v>1072122.3159999999</v>
      </c>
      <c r="F233" s="78">
        <v>4.0727185649001872E-2</v>
      </c>
      <c r="G233" s="94">
        <v>1.1297138965035294</v>
      </c>
      <c r="H233" s="79"/>
      <c r="I233" s="95"/>
    </row>
    <row r="234" spans="1:9" ht="15" customHeight="1" x14ac:dyDescent="0.25">
      <c r="A234" s="6"/>
      <c r="B234" s="42" t="s">
        <v>46</v>
      </c>
      <c r="C234" s="71">
        <v>1289370.2740000002</v>
      </c>
      <c r="D234" s="78">
        <v>5.4866117076098175E-2</v>
      </c>
      <c r="E234" s="27">
        <v>1515113.5630000001</v>
      </c>
      <c r="F234" s="78">
        <v>5.7555290509988512E-2</v>
      </c>
      <c r="G234" s="94">
        <v>0.17508026480219585</v>
      </c>
      <c r="H234" s="96"/>
      <c r="I234" s="42"/>
    </row>
    <row r="235" spans="1:9" ht="15" customHeight="1" x14ac:dyDescent="0.25">
      <c r="A235" s="6"/>
      <c r="B235" s="79" t="s">
        <v>49</v>
      </c>
      <c r="C235" s="71">
        <v>378960.15500000003</v>
      </c>
      <c r="D235" s="78">
        <v>1.6125757395432486E-2</v>
      </c>
      <c r="E235" s="27">
        <v>357853.03599999996</v>
      </c>
      <c r="F235" s="78">
        <v>1.3593921901193734E-2</v>
      </c>
      <c r="G235" s="94">
        <v>-5.5697462441665041E-2</v>
      </c>
      <c r="I235" s="79"/>
    </row>
    <row r="236" spans="1:9" ht="15" customHeight="1" x14ac:dyDescent="0.25">
      <c r="A236" s="6"/>
      <c r="B236" s="79" t="s">
        <v>50</v>
      </c>
      <c r="C236" s="71">
        <v>491883.33100000001</v>
      </c>
      <c r="D236" s="78">
        <v>2.0930937350295348E-2</v>
      </c>
      <c r="E236" s="27">
        <v>672392.79</v>
      </c>
      <c r="F236" s="78">
        <v>2.5542482959920343E-2</v>
      </c>
      <c r="G236" s="94">
        <v>0.36697616614294259</v>
      </c>
      <c r="H236" s="95"/>
      <c r="I236" s="79"/>
    </row>
    <row r="237" spans="1:9" ht="15" customHeight="1" x14ac:dyDescent="0.25">
      <c r="A237" s="6"/>
      <c r="B237" s="79" t="s">
        <v>52</v>
      </c>
      <c r="C237" s="71">
        <v>120855.01500000001</v>
      </c>
      <c r="D237" s="78">
        <v>5.1427006934577435E-3</v>
      </c>
      <c r="E237" s="71">
        <v>201470.38199999998</v>
      </c>
      <c r="F237" s="78">
        <v>7.6533447052036969E-3</v>
      </c>
      <c r="G237" s="94">
        <v>0.66704196760059942</v>
      </c>
      <c r="H237" s="79"/>
      <c r="I237" s="79"/>
    </row>
    <row r="238" spans="1:9" ht="15" customHeight="1" x14ac:dyDescent="0.25">
      <c r="A238" s="6"/>
      <c r="B238" s="79" t="s">
        <v>48</v>
      </c>
      <c r="C238" s="71">
        <v>133075.23000000001</v>
      </c>
      <c r="D238" s="78">
        <v>5.6627031787058954E-3</v>
      </c>
      <c r="E238" s="71">
        <v>94059.037000000011</v>
      </c>
      <c r="F238" s="78">
        <v>3.5730623313183015E-3</v>
      </c>
      <c r="G238" s="94">
        <v>-0.29318899542762389</v>
      </c>
      <c r="H238" s="79"/>
      <c r="I238" s="79"/>
    </row>
    <row r="239" spans="1:9" ht="15" customHeight="1" x14ac:dyDescent="0.25">
      <c r="A239" s="6"/>
      <c r="B239" s="79" t="s">
        <v>51</v>
      </c>
      <c r="C239" s="71">
        <v>164596.54300000001</v>
      </c>
      <c r="D239" s="78">
        <v>7.0040184582066973E-3</v>
      </c>
      <c r="E239" s="71">
        <v>189338.315</v>
      </c>
      <c r="F239" s="78">
        <v>7.1924784983901004E-3</v>
      </c>
      <c r="G239" s="94">
        <v>0.15031768923603697</v>
      </c>
      <c r="H239" s="79"/>
      <c r="I239" s="79"/>
    </row>
    <row r="240" spans="1:9" ht="15" customHeight="1" x14ac:dyDescent="0.25">
      <c r="A240" s="6"/>
      <c r="B240" s="79" t="s">
        <v>53</v>
      </c>
      <c r="C240" s="71">
        <v>0</v>
      </c>
      <c r="D240" s="78">
        <v>0</v>
      </c>
      <c r="E240" s="71">
        <v>3.0000000000000001E-3</v>
      </c>
      <c r="F240" s="78">
        <v>1.139623297860779E-10</v>
      </c>
      <c r="G240" s="94" t="s">
        <v>79</v>
      </c>
      <c r="H240" s="79"/>
      <c r="I240" s="79"/>
    </row>
    <row r="241" spans="1:9" ht="15" customHeight="1" x14ac:dyDescent="0.25">
      <c r="A241" s="6"/>
      <c r="B241" s="79" t="s">
        <v>54</v>
      </c>
      <c r="C241" s="71">
        <v>0</v>
      </c>
      <c r="D241" s="78">
        <v>0</v>
      </c>
      <c r="E241" s="71">
        <v>0</v>
      </c>
      <c r="F241" s="78">
        <v>0</v>
      </c>
      <c r="G241" s="94" t="s">
        <v>79</v>
      </c>
      <c r="H241" s="96"/>
      <c r="I241" s="79"/>
    </row>
    <row r="242" spans="1:9" ht="15" customHeight="1" x14ac:dyDescent="0.25">
      <c r="A242" s="6"/>
      <c r="B242" s="89" t="s">
        <v>55</v>
      </c>
      <c r="C242" s="82">
        <v>23500301.146000002</v>
      </c>
      <c r="D242" s="97">
        <v>0.99999999999999978</v>
      </c>
      <c r="E242" s="82">
        <v>26324488.150000002</v>
      </c>
      <c r="F242" s="97">
        <v>1</v>
      </c>
      <c r="G242" s="83">
        <v>0.12017663035270112</v>
      </c>
    </row>
    <row r="243" spans="1:9" ht="15" customHeight="1" x14ac:dyDescent="0.25">
      <c r="A243" s="6"/>
      <c r="B243" s="41" t="s">
        <v>22</v>
      </c>
      <c r="C243" s="6"/>
      <c r="D243" s="6"/>
      <c r="E243" s="6"/>
      <c r="F243" s="6"/>
      <c r="G243" s="6"/>
    </row>
    <row r="244" spans="1:9" ht="15" customHeight="1" x14ac:dyDescent="0.25">
      <c r="A244" s="6"/>
      <c r="B244" s="13"/>
      <c r="C244" s="6"/>
      <c r="D244" s="6"/>
      <c r="E244" s="6"/>
      <c r="F244" s="6"/>
      <c r="G244" s="6"/>
    </row>
    <row r="245" spans="1:9" ht="15" customHeight="1" x14ac:dyDescent="0.25">
      <c r="A245" s="6"/>
      <c r="B245" s="73" t="s">
        <v>59</v>
      </c>
      <c r="C245" s="42"/>
      <c r="D245" s="42"/>
      <c r="E245" s="42"/>
      <c r="F245" s="42"/>
      <c r="G245" s="42"/>
    </row>
    <row r="246" spans="1:9" ht="15" customHeight="1" x14ac:dyDescent="0.25">
      <c r="A246" s="6"/>
      <c r="B246" s="87" t="s">
        <v>39</v>
      </c>
      <c r="C246" s="88">
        <v>2015</v>
      </c>
      <c r="D246" s="88">
        <v>2016</v>
      </c>
      <c r="E246" s="88">
        <v>2017</v>
      </c>
      <c r="F246" s="88">
        <v>2018</v>
      </c>
      <c r="G246" s="88">
        <v>2019</v>
      </c>
    </row>
    <row r="247" spans="1:9" ht="15" customHeight="1" x14ac:dyDescent="0.25">
      <c r="A247" s="6"/>
      <c r="B247" s="42" t="s">
        <v>43</v>
      </c>
      <c r="C247" s="71">
        <v>15787785.73</v>
      </c>
      <c r="D247" s="71">
        <v>14386114.445</v>
      </c>
      <c r="E247" s="71">
        <v>20310207.506999999</v>
      </c>
      <c r="F247" s="71">
        <v>27342586.074999999</v>
      </c>
      <c r="G247" s="71">
        <v>7145051.2960000001</v>
      </c>
    </row>
    <row r="248" spans="1:9" ht="15" customHeight="1" x14ac:dyDescent="0.25">
      <c r="A248" s="6"/>
      <c r="B248" s="42" t="s">
        <v>44</v>
      </c>
      <c r="C248" s="71">
        <v>2162956.892</v>
      </c>
      <c r="D248" s="71">
        <v>1981865.9790000001</v>
      </c>
      <c r="E248" s="71">
        <v>1947026.926</v>
      </c>
      <c r="F248" s="71">
        <v>1999105.57</v>
      </c>
      <c r="G248" s="71">
        <v>761684.81499999994</v>
      </c>
    </row>
    <row r="249" spans="1:9" ht="15" customHeight="1" x14ac:dyDescent="0.25">
      <c r="A249" s="6"/>
      <c r="B249" s="42" t="s">
        <v>45</v>
      </c>
      <c r="C249" s="71">
        <v>1858682.7309999999</v>
      </c>
      <c r="D249" s="71">
        <v>1626977.085</v>
      </c>
      <c r="E249" s="71">
        <v>1980358.3489999999</v>
      </c>
      <c r="F249" s="71">
        <v>1454332.4380000001</v>
      </c>
      <c r="G249" s="71">
        <v>682095.37600000005</v>
      </c>
      <c r="I249" s="42"/>
    </row>
    <row r="250" spans="1:9" ht="15" customHeight="1" x14ac:dyDescent="0.25">
      <c r="A250" s="6"/>
      <c r="B250" s="42" t="s">
        <v>47</v>
      </c>
      <c r="C250" s="71">
        <v>443527.91800000001</v>
      </c>
      <c r="D250" s="71">
        <v>639743.27599999995</v>
      </c>
      <c r="E250" s="71">
        <v>617002.37899999996</v>
      </c>
      <c r="F250" s="71">
        <v>686025.54200000002</v>
      </c>
      <c r="G250" s="71">
        <v>381761.92700000003</v>
      </c>
      <c r="I250" s="42"/>
    </row>
    <row r="251" spans="1:9" ht="15" customHeight="1" x14ac:dyDescent="0.25">
      <c r="A251" s="6"/>
      <c r="B251" s="42" t="s">
        <v>46</v>
      </c>
      <c r="C251" s="71">
        <v>730621.3949999999</v>
      </c>
      <c r="D251" s="71">
        <v>696623.75600000005</v>
      </c>
      <c r="E251" s="71">
        <v>863826.34</v>
      </c>
      <c r="F251" s="71">
        <v>1708776.86</v>
      </c>
      <c r="G251" s="71">
        <v>534940.01899999997</v>
      </c>
    </row>
    <row r="252" spans="1:9" ht="15" customHeight="1" x14ac:dyDescent="0.25">
      <c r="A252" s="6"/>
      <c r="B252" s="79" t="s">
        <v>49</v>
      </c>
      <c r="C252" s="71">
        <v>231534.58100000001</v>
      </c>
      <c r="D252" s="71">
        <v>411426.75099999999</v>
      </c>
      <c r="E252" s="71">
        <v>415723.03700000001</v>
      </c>
      <c r="F252" s="71">
        <v>450301.27799999999</v>
      </c>
      <c r="G252" s="71">
        <v>135784.63200000001</v>
      </c>
      <c r="H252" s="98"/>
      <c r="I252" s="79"/>
    </row>
    <row r="253" spans="1:9" ht="15" customHeight="1" x14ac:dyDescent="0.25">
      <c r="A253" s="6"/>
      <c r="B253" s="79" t="s">
        <v>50</v>
      </c>
      <c r="C253" s="71">
        <v>188995.01500000001</v>
      </c>
      <c r="D253" s="71">
        <v>201445.367</v>
      </c>
      <c r="E253" s="71">
        <v>208206.89199999999</v>
      </c>
      <c r="F253" s="71">
        <v>639959.95400000003</v>
      </c>
      <c r="G253" s="71">
        <v>232962.05499999999</v>
      </c>
      <c r="H253" s="98"/>
      <c r="I253" s="79"/>
    </row>
    <row r="254" spans="1:9" ht="15" customHeight="1" x14ac:dyDescent="0.25">
      <c r="A254" s="6"/>
      <c r="B254" s="79" t="s">
        <v>52</v>
      </c>
      <c r="C254" s="71">
        <v>624.33900000000006</v>
      </c>
      <c r="D254" s="71">
        <v>46007.091</v>
      </c>
      <c r="E254" s="71">
        <v>95803.15</v>
      </c>
      <c r="F254" s="71">
        <v>135390.149</v>
      </c>
      <c r="G254" s="71">
        <v>69036.472999999998</v>
      </c>
      <c r="H254" s="98"/>
      <c r="I254" s="79"/>
    </row>
    <row r="255" spans="1:9" ht="15" customHeight="1" x14ac:dyDescent="0.25">
      <c r="A255" s="6"/>
      <c r="B255" s="79" t="s">
        <v>48</v>
      </c>
      <c r="C255" s="71">
        <v>304357.62699999998</v>
      </c>
      <c r="D255" s="71">
        <v>27594.167000000001</v>
      </c>
      <c r="E255" s="71">
        <v>63844.374000000003</v>
      </c>
      <c r="F255" s="71">
        <v>124908.387</v>
      </c>
      <c r="G255" s="71">
        <v>32266.714</v>
      </c>
      <c r="H255" s="99"/>
      <c r="I255" s="79"/>
    </row>
    <row r="256" spans="1:9" ht="15" customHeight="1" x14ac:dyDescent="0.25">
      <c r="A256" s="6"/>
      <c r="B256" s="79" t="s">
        <v>51</v>
      </c>
      <c r="C256" s="71">
        <v>5109.8329999999996</v>
      </c>
      <c r="D256" s="71">
        <v>10150.379999999999</v>
      </c>
      <c r="E256" s="71">
        <v>80248.887000000002</v>
      </c>
      <c r="F256" s="71">
        <v>358217.092</v>
      </c>
      <c r="G256" s="71">
        <v>64890.135999999999</v>
      </c>
      <c r="H256" s="99"/>
      <c r="I256" s="79"/>
    </row>
    <row r="257" spans="1:9" ht="15" customHeight="1" x14ac:dyDescent="0.25">
      <c r="A257" s="6"/>
      <c r="B257" s="79" t="s">
        <v>53</v>
      </c>
      <c r="C257" s="71">
        <v>0</v>
      </c>
      <c r="D257" s="71">
        <v>0</v>
      </c>
      <c r="E257" s="71">
        <v>0</v>
      </c>
      <c r="F257" s="71">
        <v>0</v>
      </c>
      <c r="G257" s="71">
        <v>8.9999999999999993E-3</v>
      </c>
      <c r="H257" s="99"/>
      <c r="I257" s="79"/>
    </row>
    <row r="258" spans="1:9" ht="15" customHeight="1" x14ac:dyDescent="0.25">
      <c r="A258" s="6"/>
      <c r="B258" s="79" t="s">
        <v>54</v>
      </c>
      <c r="C258" s="71">
        <v>0</v>
      </c>
      <c r="D258" s="71">
        <v>0</v>
      </c>
      <c r="E258" s="71">
        <v>0</v>
      </c>
      <c r="F258" s="71">
        <v>0</v>
      </c>
      <c r="G258" s="71">
        <v>0</v>
      </c>
    </row>
    <row r="259" spans="1:9" ht="15" customHeight="1" x14ac:dyDescent="0.25">
      <c r="A259" s="6"/>
      <c r="B259" s="89" t="s">
        <v>55</v>
      </c>
      <c r="C259" s="82">
        <v>20983574.666000001</v>
      </c>
      <c r="D259" s="82">
        <v>19331324.541000001</v>
      </c>
      <c r="E259" s="82">
        <v>25718421.500999998</v>
      </c>
      <c r="F259" s="82">
        <v>33190826.484999999</v>
      </c>
      <c r="G259" s="82">
        <v>9505533.4329999983</v>
      </c>
    </row>
    <row r="260" spans="1:9" ht="15" customHeight="1" x14ac:dyDescent="0.25">
      <c r="A260" s="6"/>
      <c r="B260" s="100" t="s">
        <v>22</v>
      </c>
      <c r="C260" s="6"/>
      <c r="D260" s="6"/>
      <c r="E260" s="101"/>
      <c r="F260" s="101"/>
      <c r="G260" s="6"/>
    </row>
    <row r="261" spans="1:9" ht="15" customHeight="1" x14ac:dyDescent="0.25">
      <c r="A261" s="6"/>
      <c r="B261" s="102" t="s">
        <v>100</v>
      </c>
      <c r="C261" s="6"/>
      <c r="D261" s="6"/>
      <c r="E261" s="6"/>
      <c r="F261" s="6"/>
      <c r="G261" s="6"/>
    </row>
    <row r="262" spans="1:9" ht="15" customHeight="1" x14ac:dyDescent="0.25">
      <c r="A262" s="6"/>
      <c r="B262" s="85"/>
      <c r="C262" s="85"/>
      <c r="D262" s="85"/>
      <c r="E262" s="85"/>
      <c r="F262" s="85"/>
      <c r="G262" s="85"/>
    </row>
    <row r="263" spans="1:9" ht="15" customHeight="1" x14ac:dyDescent="0.25">
      <c r="A263" s="6"/>
      <c r="B263" s="6"/>
      <c r="C263" s="6"/>
      <c r="D263" s="6"/>
      <c r="E263" s="6"/>
      <c r="F263" s="6"/>
      <c r="G263" s="6"/>
    </row>
    <row r="264" spans="1:9" ht="15" customHeight="1" x14ac:dyDescent="0.25">
      <c r="A264" s="6"/>
      <c r="B264" s="13" t="s">
        <v>60</v>
      </c>
      <c r="C264" s="6"/>
      <c r="D264" s="6"/>
      <c r="E264" s="6"/>
      <c r="F264" s="6"/>
      <c r="G264" s="6"/>
    </row>
    <row r="265" spans="1:9" ht="15" customHeight="1" x14ac:dyDescent="0.25">
      <c r="A265" s="6"/>
      <c r="B265" s="6"/>
      <c r="C265" s="6"/>
      <c r="D265" s="6"/>
      <c r="E265" s="6"/>
      <c r="F265" s="6"/>
      <c r="G265" s="6"/>
    </row>
    <row r="266" spans="1:9" ht="15" customHeight="1" x14ac:dyDescent="0.25">
      <c r="A266" s="6"/>
      <c r="B266" s="86" t="s">
        <v>61</v>
      </c>
      <c r="C266" s="42"/>
      <c r="D266" s="42"/>
      <c r="E266" s="42"/>
      <c r="F266" s="42"/>
      <c r="G266" s="42"/>
    </row>
    <row r="267" spans="1:9" ht="15" customHeight="1" x14ac:dyDescent="0.25">
      <c r="A267" s="6"/>
      <c r="B267" s="87" t="s">
        <v>39</v>
      </c>
      <c r="C267" s="88">
        <v>2015</v>
      </c>
      <c r="D267" s="88">
        <v>2016</v>
      </c>
      <c r="E267" s="88">
        <v>2017</v>
      </c>
      <c r="F267" s="88">
        <v>2018</v>
      </c>
      <c r="G267" s="88">
        <v>2019</v>
      </c>
    </row>
    <row r="268" spans="1:9" ht="15" customHeight="1" x14ac:dyDescent="0.25">
      <c r="A268" s="6"/>
      <c r="B268" s="42" t="s">
        <v>44</v>
      </c>
      <c r="C268" s="71">
        <v>8348914.9349999996</v>
      </c>
      <c r="D268" s="71">
        <v>7975607.0550000025</v>
      </c>
      <c r="E268" s="71">
        <v>7501666.1659999983</v>
      </c>
      <c r="F268" s="71">
        <v>8369555.1970000044</v>
      </c>
      <c r="G268" s="71">
        <v>2820914.8939999999</v>
      </c>
    </row>
    <row r="269" spans="1:9" ht="15" customHeight="1" x14ac:dyDescent="0.25">
      <c r="A269" s="6"/>
      <c r="B269" s="42" t="s">
        <v>45</v>
      </c>
      <c r="C269" s="71">
        <v>5215210.4229999976</v>
      </c>
      <c r="D269" s="71">
        <v>5262967.2240000013</v>
      </c>
      <c r="E269" s="71">
        <v>5748956.8140000012</v>
      </c>
      <c r="F269" s="71">
        <v>7447791.0180000011</v>
      </c>
      <c r="G269" s="71">
        <v>1802911.8299999998</v>
      </c>
    </row>
    <row r="270" spans="1:9" ht="15" customHeight="1" x14ac:dyDescent="0.25">
      <c r="A270" s="6"/>
      <c r="B270" s="95" t="s">
        <v>47</v>
      </c>
      <c r="C270" s="71">
        <v>854595.3280000001</v>
      </c>
      <c r="D270" s="71">
        <v>1011724.3900000001</v>
      </c>
      <c r="E270" s="71">
        <v>576616.65599999996</v>
      </c>
      <c r="F270" s="71">
        <v>681121.06200000003</v>
      </c>
      <c r="G270" s="71">
        <v>370683.29800000001</v>
      </c>
    </row>
    <row r="271" spans="1:9" ht="15" customHeight="1" x14ac:dyDescent="0.25">
      <c r="A271" s="6"/>
      <c r="B271" s="42" t="s">
        <v>46</v>
      </c>
      <c r="C271" s="71">
        <v>407941.69799999997</v>
      </c>
      <c r="D271" s="71">
        <v>193492.85099999997</v>
      </c>
      <c r="E271" s="71">
        <v>349817.592</v>
      </c>
      <c r="F271" s="71">
        <v>363532.35199999996</v>
      </c>
      <c r="G271" s="71">
        <v>109300.93899999998</v>
      </c>
    </row>
    <row r="272" spans="1:9" ht="15" customHeight="1" x14ac:dyDescent="0.25">
      <c r="A272" s="6"/>
      <c r="B272" s="79" t="s">
        <v>51</v>
      </c>
      <c r="C272" s="71">
        <v>210292.10499999992</v>
      </c>
      <c r="D272" s="71">
        <v>84100.354999999996</v>
      </c>
      <c r="E272" s="71">
        <v>272140.79000000004</v>
      </c>
      <c r="F272" s="71">
        <v>258249.90799999994</v>
      </c>
      <c r="G272" s="71">
        <v>107068.08899999998</v>
      </c>
      <c r="H272" s="79"/>
      <c r="I272" s="79"/>
    </row>
    <row r="273" spans="1:9" ht="15" customHeight="1" x14ac:dyDescent="0.25">
      <c r="A273" s="6"/>
      <c r="B273" s="79" t="s">
        <v>49</v>
      </c>
      <c r="C273" s="71">
        <v>49230.248</v>
      </c>
      <c r="D273" s="71">
        <v>46729.9</v>
      </c>
      <c r="E273" s="71">
        <v>46.8</v>
      </c>
      <c r="F273" s="71">
        <v>9522</v>
      </c>
      <c r="G273" s="71">
        <v>0</v>
      </c>
      <c r="H273" s="79"/>
      <c r="I273" s="79"/>
    </row>
    <row r="274" spans="1:9" ht="15" customHeight="1" x14ac:dyDescent="0.25">
      <c r="A274" s="6"/>
      <c r="B274" s="79" t="s">
        <v>50</v>
      </c>
      <c r="C274" s="71">
        <v>48591.61</v>
      </c>
      <c r="D274" s="71">
        <v>28245.174999999999</v>
      </c>
      <c r="E274" s="71">
        <v>3424.97</v>
      </c>
      <c r="F274" s="71">
        <v>1231.94</v>
      </c>
      <c r="G274" s="71">
        <v>264</v>
      </c>
      <c r="H274" s="79"/>
      <c r="I274" s="79"/>
    </row>
    <row r="275" spans="1:9" ht="15" customHeight="1" x14ac:dyDescent="0.25">
      <c r="A275" s="6"/>
      <c r="B275" s="79" t="s">
        <v>48</v>
      </c>
      <c r="C275" s="71">
        <v>89656.744999999995</v>
      </c>
      <c r="D275" s="71">
        <v>19046.25</v>
      </c>
      <c r="E275" s="71">
        <v>53344.067000000003</v>
      </c>
      <c r="F275" s="71">
        <v>774.05399999999997</v>
      </c>
      <c r="G275" s="71">
        <v>104.35</v>
      </c>
      <c r="H275" s="79"/>
      <c r="I275" s="79"/>
    </row>
    <row r="276" spans="1:9" ht="15" customHeight="1" x14ac:dyDescent="0.25">
      <c r="A276" s="6"/>
      <c r="B276" s="79" t="s">
        <v>43</v>
      </c>
      <c r="C276" s="71">
        <v>1633.9</v>
      </c>
      <c r="D276" s="71">
        <v>8520.898000000001</v>
      </c>
      <c r="E276" s="71">
        <v>13284.859999999999</v>
      </c>
      <c r="F276" s="71">
        <v>89052.885000000009</v>
      </c>
      <c r="G276" s="71">
        <v>199.5</v>
      </c>
      <c r="H276" s="79"/>
      <c r="I276" s="79"/>
    </row>
    <row r="277" spans="1:9" ht="15" customHeight="1" x14ac:dyDescent="0.25">
      <c r="A277" s="6"/>
      <c r="B277" s="79" t="s">
        <v>53</v>
      </c>
      <c r="C277" s="71">
        <v>6449.6250000000009</v>
      </c>
      <c r="D277" s="71">
        <v>4745.05</v>
      </c>
      <c r="E277" s="71">
        <v>6473.9</v>
      </c>
      <c r="F277" s="71">
        <v>3511</v>
      </c>
      <c r="G277" s="71">
        <v>1158</v>
      </c>
      <c r="H277" s="79"/>
      <c r="I277" s="79"/>
    </row>
    <row r="278" spans="1:9" ht="15" customHeight="1" x14ac:dyDescent="0.25">
      <c r="A278" s="6"/>
      <c r="B278" s="79" t="s">
        <v>52</v>
      </c>
      <c r="C278" s="71">
        <v>2087.4649999999997</v>
      </c>
      <c r="D278" s="71">
        <v>2105.223</v>
      </c>
      <c r="E278" s="71">
        <v>1102.2049999999999</v>
      </c>
      <c r="F278" s="71">
        <v>1190.5649999999998</v>
      </c>
      <c r="G278" s="71">
        <v>507</v>
      </c>
      <c r="H278" s="79"/>
      <c r="I278" s="79"/>
    </row>
    <row r="279" spans="1:9" ht="15" customHeight="1" x14ac:dyDescent="0.25">
      <c r="A279" s="6"/>
      <c r="B279" s="79" t="s">
        <v>54</v>
      </c>
      <c r="C279" s="71">
        <v>0</v>
      </c>
      <c r="D279" s="71">
        <v>0</v>
      </c>
      <c r="E279" s="71">
        <v>0</v>
      </c>
      <c r="F279" s="71">
        <v>0</v>
      </c>
      <c r="G279" s="71">
        <v>0</v>
      </c>
      <c r="H279" s="79"/>
    </row>
    <row r="280" spans="1:9" ht="15" customHeight="1" x14ac:dyDescent="0.25">
      <c r="A280" s="6"/>
      <c r="B280" s="89" t="s">
        <v>55</v>
      </c>
      <c r="C280" s="82">
        <v>14826662.383999998</v>
      </c>
      <c r="D280" s="82">
        <v>14443791.520000003</v>
      </c>
      <c r="E280" s="82">
        <v>14177057.228</v>
      </c>
      <c r="F280" s="82">
        <v>16861999.629000008</v>
      </c>
      <c r="G280" s="82">
        <v>5103810.9610000001</v>
      </c>
    </row>
    <row r="281" spans="1:9" ht="15" customHeight="1" x14ac:dyDescent="0.25">
      <c r="A281" s="6"/>
      <c r="B281" s="41" t="s">
        <v>22</v>
      </c>
      <c r="C281" s="90"/>
      <c r="D281" s="90"/>
      <c r="E281" s="90"/>
      <c r="F281" s="90"/>
      <c r="G281" s="90"/>
    </row>
    <row r="282" spans="1:9" ht="15" customHeight="1" x14ac:dyDescent="0.25">
      <c r="A282" s="6"/>
      <c r="B282" s="92" t="s">
        <v>100</v>
      </c>
      <c r="C282" s="6"/>
      <c r="D282" s="6"/>
      <c r="E282" s="6"/>
      <c r="F282" s="6"/>
      <c r="G282" s="6"/>
    </row>
    <row r="283" spans="1:9" ht="15" customHeight="1" x14ac:dyDescent="0.25">
      <c r="A283" s="6"/>
      <c r="B283" s="92"/>
      <c r="C283" s="6"/>
      <c r="D283" s="6"/>
      <c r="E283" s="6"/>
      <c r="F283" s="6"/>
      <c r="G283" s="6"/>
    </row>
    <row r="284" spans="1:9" ht="15" customHeight="1" x14ac:dyDescent="0.25">
      <c r="A284" s="6"/>
      <c r="B284" s="6"/>
      <c r="C284" s="6"/>
      <c r="D284" s="6"/>
      <c r="E284" s="6"/>
      <c r="F284" s="6"/>
      <c r="G284" s="6"/>
    </row>
    <row r="285" spans="1:9" ht="15" customHeight="1" x14ac:dyDescent="0.25">
      <c r="A285" s="6"/>
      <c r="B285" s="6"/>
      <c r="C285" s="6"/>
      <c r="D285" s="6"/>
      <c r="E285" s="6"/>
      <c r="F285" s="6"/>
      <c r="G285" s="6"/>
    </row>
    <row r="286" spans="1:9" ht="15" customHeight="1" x14ac:dyDescent="0.25">
      <c r="A286" s="6"/>
      <c r="B286" s="6"/>
      <c r="C286" s="6"/>
      <c r="D286" s="6"/>
      <c r="E286" s="6"/>
      <c r="F286" s="6"/>
      <c r="G286" s="6"/>
    </row>
    <row r="287" spans="1:9" ht="15" customHeight="1" x14ac:dyDescent="0.25">
      <c r="A287" s="6"/>
      <c r="B287" s="6"/>
      <c r="C287" s="6"/>
      <c r="D287" s="6"/>
      <c r="E287" s="6"/>
      <c r="F287" s="6"/>
      <c r="G287" s="6"/>
    </row>
    <row r="288" spans="1:9" ht="15" customHeight="1" x14ac:dyDescent="0.25">
      <c r="A288" s="6"/>
      <c r="B288" s="6"/>
      <c r="C288" s="6"/>
      <c r="D288" s="6"/>
      <c r="E288" s="6"/>
      <c r="F288" s="6"/>
      <c r="G288" s="6"/>
    </row>
    <row r="289" spans="1:11" ht="15" customHeight="1" x14ac:dyDescent="0.25">
      <c r="A289" s="6"/>
      <c r="B289" s="6"/>
      <c r="C289" s="6"/>
      <c r="D289" s="6"/>
      <c r="E289" s="6"/>
      <c r="F289" s="6"/>
      <c r="G289" s="6"/>
    </row>
    <row r="290" spans="1:11" ht="15" customHeight="1" x14ac:dyDescent="0.25">
      <c r="A290" s="6"/>
      <c r="B290" s="6"/>
      <c r="C290" s="6"/>
      <c r="D290" s="6"/>
      <c r="E290" s="6"/>
      <c r="F290" s="6"/>
      <c r="G290" s="6"/>
    </row>
    <row r="291" spans="1:11" ht="15" customHeight="1" x14ac:dyDescent="0.25">
      <c r="A291" s="6"/>
      <c r="B291" s="6"/>
      <c r="C291" s="6"/>
      <c r="D291" s="6"/>
      <c r="E291" s="6"/>
      <c r="F291" s="6"/>
      <c r="G291" s="6"/>
    </row>
    <row r="292" spans="1:11" ht="15" customHeight="1" x14ac:dyDescent="0.25">
      <c r="A292" s="6"/>
      <c r="B292" s="6"/>
      <c r="C292" s="6"/>
      <c r="D292" s="6"/>
      <c r="E292" s="6"/>
      <c r="F292" s="6"/>
      <c r="G292" s="6"/>
    </row>
    <row r="293" spans="1:11" ht="15" customHeight="1" x14ac:dyDescent="0.25">
      <c r="A293" s="6"/>
      <c r="B293" s="6"/>
      <c r="C293" s="6"/>
      <c r="D293" s="6"/>
      <c r="E293" s="6"/>
      <c r="F293" s="6"/>
      <c r="G293" s="6"/>
    </row>
    <row r="294" spans="1:11" ht="15" customHeight="1" x14ac:dyDescent="0.25">
      <c r="A294" s="6"/>
      <c r="B294" s="6"/>
      <c r="C294" s="6"/>
      <c r="D294" s="6"/>
      <c r="E294" s="6"/>
      <c r="F294" s="6"/>
      <c r="G294" s="6"/>
    </row>
    <row r="295" spans="1:11" ht="15" customHeight="1" x14ac:dyDescent="0.25">
      <c r="A295" s="6"/>
      <c r="B295" s="6"/>
      <c r="C295" s="6"/>
      <c r="D295" s="6"/>
      <c r="E295" s="6"/>
      <c r="F295" s="6"/>
      <c r="G295" s="6"/>
    </row>
    <row r="296" spans="1:11" ht="15" customHeight="1" x14ac:dyDescent="0.25">
      <c r="A296" s="6"/>
      <c r="B296" s="6"/>
      <c r="C296" s="6"/>
      <c r="D296" s="6"/>
      <c r="E296" s="6"/>
      <c r="F296" s="6"/>
      <c r="G296" s="6"/>
    </row>
    <row r="297" spans="1:11" ht="15" customHeight="1" x14ac:dyDescent="0.25">
      <c r="A297" s="6"/>
      <c r="B297" s="6"/>
      <c r="C297" s="6"/>
      <c r="D297" s="6"/>
      <c r="E297" s="6"/>
      <c r="F297" s="6"/>
      <c r="G297" s="6"/>
    </row>
    <row r="298" spans="1:11" ht="15" customHeight="1" x14ac:dyDescent="0.25">
      <c r="A298" s="6"/>
      <c r="B298" s="6"/>
      <c r="C298" s="6"/>
      <c r="D298" s="6"/>
      <c r="E298" s="6"/>
      <c r="F298" s="6"/>
      <c r="G298" s="6"/>
    </row>
    <row r="299" spans="1:11" ht="15" customHeight="1" x14ac:dyDescent="0.25">
      <c r="A299" s="6"/>
      <c r="B299" s="16" t="s">
        <v>102</v>
      </c>
      <c r="F299" s="42"/>
      <c r="G299" s="42"/>
    </row>
    <row r="300" spans="1:11" ht="15" customHeight="1" x14ac:dyDescent="0.25">
      <c r="A300" s="6"/>
      <c r="B300" s="74" t="s">
        <v>39</v>
      </c>
      <c r="C300" s="75">
        <v>43101</v>
      </c>
      <c r="D300" s="76"/>
      <c r="E300" s="75">
        <v>43466</v>
      </c>
      <c r="F300" s="76"/>
      <c r="G300" s="65" t="s">
        <v>40</v>
      </c>
    </row>
    <row r="301" spans="1:11" ht="15" customHeight="1" x14ac:dyDescent="0.25">
      <c r="A301" s="6"/>
      <c r="B301" s="74"/>
      <c r="C301" s="24" t="s">
        <v>58</v>
      </c>
      <c r="D301" s="77" t="s">
        <v>42</v>
      </c>
      <c r="E301" s="88" t="s">
        <v>58</v>
      </c>
      <c r="F301" s="93" t="s">
        <v>42</v>
      </c>
      <c r="G301" s="65"/>
    </row>
    <row r="302" spans="1:11" ht="15" customHeight="1" x14ac:dyDescent="0.25">
      <c r="A302" s="6"/>
      <c r="B302" s="42" t="s">
        <v>44</v>
      </c>
      <c r="C302" s="71">
        <v>2602692.0930000008</v>
      </c>
      <c r="D302" s="78">
        <v>0.48572801620718026</v>
      </c>
      <c r="E302" s="71">
        <v>2820914.8939999999</v>
      </c>
      <c r="F302" s="78">
        <v>0.55270755824531792</v>
      </c>
      <c r="G302" s="94">
        <v>8.3845031683507321E-2</v>
      </c>
      <c r="I302" s="103"/>
      <c r="J302" s="71"/>
      <c r="K302" s="27"/>
    </row>
    <row r="303" spans="1:11" ht="15" customHeight="1" x14ac:dyDescent="0.25">
      <c r="A303" s="6"/>
      <c r="B303" s="42" t="s">
        <v>45</v>
      </c>
      <c r="C303" s="71">
        <v>2381184.0699999994</v>
      </c>
      <c r="D303" s="78">
        <v>0.44438902998013552</v>
      </c>
      <c r="E303" s="71">
        <v>1802911.8299999998</v>
      </c>
      <c r="F303" s="78">
        <v>0.35324815981169327</v>
      </c>
      <c r="G303" s="94">
        <v>-0.24285070914320356</v>
      </c>
    </row>
    <row r="304" spans="1:11" ht="15" customHeight="1" x14ac:dyDescent="0.25">
      <c r="A304" s="6"/>
      <c r="B304" s="95" t="s">
        <v>47</v>
      </c>
      <c r="C304" s="71">
        <v>144536.63</v>
      </c>
      <c r="D304" s="78">
        <v>2.6974182135485972E-2</v>
      </c>
      <c r="E304" s="71">
        <v>370683.29800000001</v>
      </c>
      <c r="F304" s="78">
        <v>7.262872799022542E-2</v>
      </c>
      <c r="G304" s="94">
        <v>1.5646322181442862</v>
      </c>
    </row>
    <row r="305" spans="1:9" ht="15" customHeight="1" x14ac:dyDescent="0.25">
      <c r="A305" s="6"/>
      <c r="B305" s="42" t="s">
        <v>46</v>
      </c>
      <c r="C305" s="71">
        <v>229919.45499999996</v>
      </c>
      <c r="D305" s="78">
        <v>4.2908771677198157E-2</v>
      </c>
      <c r="E305" s="71">
        <v>109300.93899999998</v>
      </c>
      <c r="F305" s="78">
        <v>2.1415553952763254E-2</v>
      </c>
      <c r="G305" s="94">
        <v>-0.52461204729282263</v>
      </c>
    </row>
    <row r="306" spans="1:9" ht="15" customHeight="1" x14ac:dyDescent="0.25">
      <c r="A306" s="6"/>
      <c r="B306" s="79" t="s">
        <v>51</v>
      </c>
      <c r="C306" s="71">
        <v>151598.06599999996</v>
      </c>
      <c r="D306" s="78">
        <v>2.8292024268667549E-2</v>
      </c>
      <c r="E306" s="71">
        <v>107068.08899999998</v>
      </c>
      <c r="F306" s="78">
        <v>2.0978067138094376E-2</v>
      </c>
      <c r="G306" s="94">
        <v>-0.29373710479921289</v>
      </c>
      <c r="I306" s="79"/>
    </row>
    <row r="307" spans="1:9" ht="15" customHeight="1" x14ac:dyDescent="0.25">
      <c r="A307" s="6"/>
      <c r="B307" s="79" t="s">
        <v>49</v>
      </c>
      <c r="C307" s="71">
        <v>120</v>
      </c>
      <c r="D307" s="78">
        <v>2.2395027864274383E-5</v>
      </c>
      <c r="E307" s="71">
        <v>0</v>
      </c>
      <c r="F307" s="78">
        <v>0</v>
      </c>
      <c r="G307" s="94">
        <v>-1</v>
      </c>
      <c r="I307" s="79"/>
    </row>
    <row r="308" spans="1:9" ht="15" customHeight="1" x14ac:dyDescent="0.25">
      <c r="A308" s="6"/>
      <c r="B308" s="79" t="s">
        <v>50</v>
      </c>
      <c r="C308" s="71">
        <v>960</v>
      </c>
      <c r="D308" s="78">
        <v>1.7916022291419506E-4</v>
      </c>
      <c r="E308" s="71">
        <v>264</v>
      </c>
      <c r="F308" s="78">
        <v>5.1726053730695768E-5</v>
      </c>
      <c r="G308" s="94">
        <v>-0.72499999999999998</v>
      </c>
      <c r="I308" s="79"/>
    </row>
    <row r="309" spans="1:9" ht="15" customHeight="1" x14ac:dyDescent="0.25">
      <c r="A309" s="6"/>
      <c r="B309" s="79" t="s">
        <v>48</v>
      </c>
      <c r="C309" s="71">
        <v>650.49400000000003</v>
      </c>
      <c r="D309" s="78">
        <v>1.2139859379619417E-4</v>
      </c>
      <c r="E309" s="71">
        <v>104.35</v>
      </c>
      <c r="F309" s="78">
        <v>2.044550646514433E-5</v>
      </c>
      <c r="G309" s="94">
        <v>-0.8395834550357113</v>
      </c>
      <c r="I309" s="79"/>
    </row>
    <row r="310" spans="1:9" ht="15" customHeight="1" x14ac:dyDescent="0.25">
      <c r="A310" s="6"/>
      <c r="B310" s="79" t="s">
        <v>43</v>
      </c>
      <c r="C310" s="71">
        <v>74975.395000000004</v>
      </c>
      <c r="D310" s="78">
        <v>1.3992300501333151E-2</v>
      </c>
      <c r="E310" s="71">
        <v>199.5</v>
      </c>
      <c r="F310" s="78">
        <v>3.9088438330582594E-5</v>
      </c>
      <c r="G310" s="94">
        <v>-0.99733912705628291</v>
      </c>
      <c r="I310" s="79"/>
    </row>
    <row r="311" spans="1:9" ht="15" customHeight="1" x14ac:dyDescent="0.25">
      <c r="A311" s="6"/>
      <c r="B311" s="79" t="s">
        <v>53</v>
      </c>
      <c r="C311" s="71">
        <v>1282</v>
      </c>
      <c r="D311" s="78">
        <v>2.3925354768333131E-4</v>
      </c>
      <c r="E311" s="71">
        <v>1158</v>
      </c>
      <c r="F311" s="78">
        <v>2.2688928113691551E-4</v>
      </c>
      <c r="G311" s="94">
        <v>-9.6723868954758194E-2</v>
      </c>
      <c r="I311" s="79"/>
    </row>
    <row r="312" spans="1:9" ht="15" customHeight="1" x14ac:dyDescent="0.25">
      <c r="A312" s="6"/>
      <c r="B312" s="79" t="s">
        <v>52</v>
      </c>
      <c r="C312" s="71">
        <v>333.5</v>
      </c>
      <c r="D312" s="78">
        <v>6.2239514939462556E-5</v>
      </c>
      <c r="E312" s="71">
        <v>507</v>
      </c>
      <c r="F312" s="78">
        <v>9.9337535005540739E-5</v>
      </c>
      <c r="G312" s="94">
        <v>0.52023988005997002</v>
      </c>
      <c r="I312" s="79"/>
    </row>
    <row r="313" spans="1:9" ht="15" customHeight="1" x14ac:dyDescent="0.25">
      <c r="A313" s="6"/>
      <c r="B313" s="79" t="s">
        <v>54</v>
      </c>
      <c r="C313" s="71">
        <v>0</v>
      </c>
      <c r="D313" s="78">
        <v>0</v>
      </c>
      <c r="E313" s="71">
        <v>0</v>
      </c>
      <c r="F313" s="78">
        <v>0</v>
      </c>
      <c r="G313" s="94" t="s">
        <v>79</v>
      </c>
    </row>
    <row r="314" spans="1:9" ht="15" customHeight="1" x14ac:dyDescent="0.25">
      <c r="A314" s="6"/>
      <c r="B314" s="89" t="s">
        <v>55</v>
      </c>
      <c r="C314" s="82">
        <v>5358332.2480000006</v>
      </c>
      <c r="D314" s="97">
        <v>1</v>
      </c>
      <c r="E314" s="82">
        <v>5103810.9610000001</v>
      </c>
      <c r="F314" s="97">
        <v>1</v>
      </c>
      <c r="G314" s="83">
        <v>-4.7500094286799896E-2</v>
      </c>
    </row>
    <row r="315" spans="1:9" ht="15" customHeight="1" x14ac:dyDescent="0.25">
      <c r="A315" s="6"/>
      <c r="B315" s="41" t="s">
        <v>22</v>
      </c>
      <c r="C315" s="6"/>
      <c r="D315" s="6"/>
      <c r="E315" s="6"/>
      <c r="F315" s="6"/>
      <c r="G315" s="6"/>
    </row>
    <row r="316" spans="1:9" ht="15" customHeight="1" x14ac:dyDescent="0.25">
      <c r="A316" s="6"/>
      <c r="B316" s="13"/>
      <c r="C316" s="6"/>
      <c r="D316" s="6"/>
      <c r="E316" s="6"/>
      <c r="F316" s="6"/>
      <c r="G316" s="6"/>
    </row>
    <row r="317" spans="1:9" ht="15" customHeight="1" x14ac:dyDescent="0.25">
      <c r="A317" s="6"/>
      <c r="B317" s="73" t="s">
        <v>62</v>
      </c>
      <c r="C317" s="42"/>
      <c r="D317" s="42"/>
      <c r="E317" s="42"/>
      <c r="F317" s="42"/>
      <c r="G317" s="42"/>
    </row>
    <row r="318" spans="1:9" ht="15" customHeight="1" x14ac:dyDescent="0.25">
      <c r="A318" s="6"/>
      <c r="B318" s="87" t="s">
        <v>39</v>
      </c>
      <c r="C318" s="88">
        <v>2015</v>
      </c>
      <c r="D318" s="88">
        <v>2016</v>
      </c>
      <c r="E318" s="88">
        <v>2017</v>
      </c>
      <c r="F318" s="88">
        <v>2018</v>
      </c>
      <c r="G318" s="88">
        <v>2019</v>
      </c>
    </row>
    <row r="319" spans="1:9" ht="15" customHeight="1" x14ac:dyDescent="0.25">
      <c r="A319" s="6"/>
      <c r="B319" s="42" t="s">
        <v>44</v>
      </c>
      <c r="C319" s="71">
        <v>3338713.9109999998</v>
      </c>
      <c r="D319" s="71">
        <v>2931657.7779999999</v>
      </c>
      <c r="E319" s="71">
        <v>2676686.7370000002</v>
      </c>
      <c r="F319" s="71">
        <v>3423119.13</v>
      </c>
      <c r="G319" s="71">
        <v>1055170.5819999999</v>
      </c>
    </row>
    <row r="320" spans="1:9" ht="15" customHeight="1" x14ac:dyDescent="0.25">
      <c r="A320" s="6"/>
      <c r="B320" s="42" t="s">
        <v>45</v>
      </c>
      <c r="C320" s="71">
        <v>1978278.5109999999</v>
      </c>
      <c r="D320" s="71">
        <v>1830317.075</v>
      </c>
      <c r="E320" s="71">
        <v>1955817.486</v>
      </c>
      <c r="F320" s="71">
        <v>2849098.9849999999</v>
      </c>
      <c r="G320" s="71">
        <v>623072.92799999996</v>
      </c>
    </row>
    <row r="321" spans="1:9" ht="15" customHeight="1" x14ac:dyDescent="0.25">
      <c r="A321" s="6"/>
      <c r="B321" s="42" t="s">
        <v>47</v>
      </c>
      <c r="C321" s="71">
        <v>314466.28000000003</v>
      </c>
      <c r="D321" s="71">
        <v>340478.94799999997</v>
      </c>
      <c r="E321" s="71">
        <v>178994.96299999999</v>
      </c>
      <c r="F321" s="71">
        <v>257092.90299999999</v>
      </c>
      <c r="G321" s="71">
        <v>124640.93</v>
      </c>
    </row>
    <row r="322" spans="1:9" ht="15" customHeight="1" x14ac:dyDescent="0.25">
      <c r="A322" s="6"/>
      <c r="B322" s="42" t="s">
        <v>46</v>
      </c>
      <c r="C322" s="71">
        <v>189614.98</v>
      </c>
      <c r="D322" s="71">
        <v>90326.895999999979</v>
      </c>
      <c r="E322" s="71">
        <v>161832.16099999999</v>
      </c>
      <c r="F322" s="71">
        <v>168036.454</v>
      </c>
      <c r="G322" s="71">
        <v>51091.054000000004</v>
      </c>
    </row>
    <row r="323" spans="1:9" ht="15" customHeight="1" x14ac:dyDescent="0.25">
      <c r="A323" s="6"/>
      <c r="B323" s="79" t="s">
        <v>51</v>
      </c>
      <c r="C323" s="71">
        <v>111417.19500000001</v>
      </c>
      <c r="D323" s="71">
        <v>50041.49</v>
      </c>
      <c r="E323" s="71">
        <v>130638.303</v>
      </c>
      <c r="F323" s="71">
        <v>121698.007</v>
      </c>
      <c r="G323" s="71">
        <v>49515.639000000003</v>
      </c>
      <c r="H323" s="79"/>
      <c r="I323" s="79"/>
    </row>
    <row r="324" spans="1:9" ht="15" customHeight="1" x14ac:dyDescent="0.25">
      <c r="A324" s="6"/>
      <c r="B324" s="79" t="s">
        <v>49</v>
      </c>
      <c r="C324" s="71">
        <v>18558.532999999999</v>
      </c>
      <c r="D324" s="71">
        <v>14461.438</v>
      </c>
      <c r="E324" s="71">
        <v>38.597000000000001</v>
      </c>
      <c r="F324" s="71">
        <v>3575.9450000000002</v>
      </c>
      <c r="G324" s="71">
        <v>0</v>
      </c>
      <c r="I324" s="79"/>
    </row>
    <row r="325" spans="1:9" ht="15" customHeight="1" x14ac:dyDescent="0.25">
      <c r="A325" s="6"/>
      <c r="B325" s="79" t="s">
        <v>50</v>
      </c>
      <c r="C325" s="71">
        <v>17256.528999999999</v>
      </c>
      <c r="D325" s="71">
        <v>10386.135</v>
      </c>
      <c r="E325" s="71">
        <v>1817.164</v>
      </c>
      <c r="F325" s="71">
        <v>1021.524</v>
      </c>
      <c r="G325" s="71">
        <v>183.42599999999999</v>
      </c>
      <c r="I325" s="79"/>
    </row>
    <row r="326" spans="1:9" ht="15" customHeight="1" x14ac:dyDescent="0.25">
      <c r="A326" s="6"/>
      <c r="B326" s="79" t="s">
        <v>48</v>
      </c>
      <c r="C326" s="71">
        <v>34329.85</v>
      </c>
      <c r="D326" s="71">
        <v>7003.0290000000005</v>
      </c>
      <c r="E326" s="71">
        <v>18568.398000000001</v>
      </c>
      <c r="F326" s="71">
        <v>325.52100000000002</v>
      </c>
      <c r="G326" s="71">
        <v>47.866999999999997</v>
      </c>
      <c r="I326" s="79"/>
    </row>
    <row r="327" spans="1:9" ht="15" customHeight="1" x14ac:dyDescent="0.25">
      <c r="A327" s="6"/>
      <c r="B327" s="79" t="s">
        <v>43</v>
      </c>
      <c r="C327" s="71">
        <v>651.71299999999997</v>
      </c>
      <c r="D327" s="71">
        <v>3445.8389999999999</v>
      </c>
      <c r="E327" s="71">
        <v>4776.7879999999996</v>
      </c>
      <c r="F327" s="71">
        <v>37583.902000000002</v>
      </c>
      <c r="G327" s="71">
        <v>72.129000000000005</v>
      </c>
      <c r="I327" s="79"/>
    </row>
    <row r="328" spans="1:9" ht="15" customHeight="1" x14ac:dyDescent="0.25">
      <c r="A328" s="6"/>
      <c r="B328" s="79" t="s">
        <v>53</v>
      </c>
      <c r="C328" s="71">
        <v>5711.0330000000004</v>
      </c>
      <c r="D328" s="71">
        <v>3470.5120000000002</v>
      </c>
      <c r="E328" s="71">
        <v>5238.625</v>
      </c>
      <c r="F328" s="71">
        <v>2937.0329999999999</v>
      </c>
      <c r="G328" s="71">
        <v>916.59699999999998</v>
      </c>
    </row>
    <row r="329" spans="1:9" ht="15" customHeight="1" x14ac:dyDescent="0.25">
      <c r="A329" s="6"/>
      <c r="B329" s="79" t="s">
        <v>52</v>
      </c>
      <c r="C329" s="71">
        <v>1690.127</v>
      </c>
      <c r="D329" s="71">
        <v>1518.453</v>
      </c>
      <c r="E329" s="71">
        <v>754.28599999999994</v>
      </c>
      <c r="F329" s="71">
        <v>894.52200000000005</v>
      </c>
      <c r="G329" s="71">
        <v>355.39600000000002</v>
      </c>
    </row>
    <row r="330" spans="1:9" ht="15" customHeight="1" x14ac:dyDescent="0.25">
      <c r="A330" s="6"/>
      <c r="B330" s="79" t="s">
        <v>54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</row>
    <row r="331" spans="1:9" ht="15" customHeight="1" x14ac:dyDescent="0.25">
      <c r="A331" s="6"/>
      <c r="B331" s="89" t="s">
        <v>55</v>
      </c>
      <c r="C331" s="82">
        <v>5821073.682000001</v>
      </c>
      <c r="D331" s="82">
        <v>5192780.6969999997</v>
      </c>
      <c r="E331" s="82">
        <v>4973331.347000001</v>
      </c>
      <c r="F331" s="82">
        <v>6697347.4720000001</v>
      </c>
      <c r="G331" s="82">
        <v>1853975.4939999997</v>
      </c>
    </row>
    <row r="332" spans="1:9" ht="15" customHeight="1" x14ac:dyDescent="0.25">
      <c r="A332" s="6"/>
      <c r="B332" s="100" t="s">
        <v>22</v>
      </c>
      <c r="C332" s="6"/>
      <c r="D332" s="6"/>
      <c r="E332" s="101"/>
      <c r="F332" s="101"/>
      <c r="G332" s="6"/>
    </row>
    <row r="333" spans="1:9" ht="15" customHeight="1" x14ac:dyDescent="0.25">
      <c r="A333" s="6"/>
      <c r="B333" s="102" t="s">
        <v>100</v>
      </c>
      <c r="C333" s="6"/>
      <c r="D333" s="6"/>
      <c r="E333" s="6"/>
      <c r="F333" s="6"/>
      <c r="G333" s="6"/>
    </row>
    <row r="334" spans="1:9" ht="15" customHeight="1" x14ac:dyDescent="0.25">
      <c r="A334" s="6"/>
      <c r="B334" s="85"/>
      <c r="C334" s="85"/>
      <c r="D334" s="85"/>
      <c r="E334" s="85"/>
      <c r="F334" s="85"/>
      <c r="G334" s="85"/>
    </row>
    <row r="335" spans="1:9" ht="15" customHeight="1" x14ac:dyDescent="0.25">
      <c r="A335" s="6"/>
      <c r="B335" s="6"/>
      <c r="C335" s="6"/>
      <c r="D335" s="6"/>
      <c r="E335" s="6"/>
      <c r="F335" s="6"/>
      <c r="G335" s="6"/>
    </row>
    <row r="336" spans="1:9" ht="15" customHeight="1" x14ac:dyDescent="0.25">
      <c r="A336" s="6"/>
      <c r="B336" s="13" t="s">
        <v>63</v>
      </c>
      <c r="C336" s="6"/>
      <c r="D336" s="6"/>
      <c r="E336" s="6"/>
      <c r="F336" s="6"/>
      <c r="G336" s="6"/>
    </row>
    <row r="337" spans="1:9" ht="15" customHeight="1" x14ac:dyDescent="0.25">
      <c r="A337" s="6"/>
      <c r="B337" s="6"/>
      <c r="C337" s="6"/>
      <c r="D337" s="6"/>
      <c r="E337" s="6"/>
      <c r="F337" s="6"/>
      <c r="G337" s="6"/>
    </row>
    <row r="338" spans="1:9" ht="15" customHeight="1" x14ac:dyDescent="0.25">
      <c r="A338" s="6"/>
      <c r="B338" s="86" t="s">
        <v>64</v>
      </c>
      <c r="C338" s="42"/>
      <c r="D338" s="42"/>
      <c r="E338" s="42"/>
      <c r="F338" s="42"/>
      <c r="G338" s="42"/>
    </row>
    <row r="339" spans="1:9" ht="15" customHeight="1" x14ac:dyDescent="0.25">
      <c r="A339" s="6"/>
      <c r="B339" s="87" t="s">
        <v>39</v>
      </c>
      <c r="C339" s="88">
        <v>2015</v>
      </c>
      <c r="D339" s="88">
        <v>2016</v>
      </c>
      <c r="E339" s="88">
        <v>2017</v>
      </c>
      <c r="F339" s="88">
        <v>2018</v>
      </c>
      <c r="G339" s="88">
        <v>2019</v>
      </c>
    </row>
    <row r="340" spans="1:9" ht="15" customHeight="1" x14ac:dyDescent="0.25">
      <c r="A340" s="6"/>
      <c r="B340" s="42" t="s">
        <v>65</v>
      </c>
      <c r="C340" s="71">
        <v>1085372.6630000002</v>
      </c>
      <c r="D340" s="71">
        <v>643603.84899999993</v>
      </c>
      <c r="E340" s="71">
        <v>674898.38400000008</v>
      </c>
      <c r="F340" s="71">
        <v>994308.65799999994</v>
      </c>
      <c r="G340" s="71">
        <v>160754.864</v>
      </c>
      <c r="I340" s="95"/>
    </row>
    <row r="341" spans="1:9" ht="15" customHeight="1" x14ac:dyDescent="0.25">
      <c r="A341" s="6"/>
      <c r="B341" s="95" t="s">
        <v>43</v>
      </c>
      <c r="C341" s="71">
        <v>213246.98</v>
      </c>
      <c r="D341" s="71">
        <v>249569.28099999996</v>
      </c>
      <c r="E341" s="71">
        <v>335240.38399999996</v>
      </c>
      <c r="F341" s="71">
        <v>231026.47500000003</v>
      </c>
      <c r="G341" s="71">
        <v>3003.6309999999994</v>
      </c>
      <c r="I341" s="42"/>
    </row>
    <row r="342" spans="1:9" ht="15" customHeight="1" x14ac:dyDescent="0.25">
      <c r="A342" s="6"/>
      <c r="B342" s="42" t="s">
        <v>48</v>
      </c>
      <c r="C342" s="71">
        <v>181032.80499999999</v>
      </c>
      <c r="D342" s="71">
        <v>190092.61700000003</v>
      </c>
      <c r="E342" s="71">
        <v>152703.82600000003</v>
      </c>
      <c r="F342" s="71">
        <v>72595.365000000005</v>
      </c>
      <c r="G342" s="71">
        <v>54090.822999999997</v>
      </c>
      <c r="I342" s="95"/>
    </row>
    <row r="343" spans="1:9" ht="15" customHeight="1" x14ac:dyDescent="0.25">
      <c r="A343" s="6"/>
      <c r="B343" s="95" t="s">
        <v>51</v>
      </c>
      <c r="C343" s="71">
        <v>133135.97599999994</v>
      </c>
      <c r="D343" s="71">
        <v>113602.45299999998</v>
      </c>
      <c r="E343" s="71">
        <v>117482.30199999985</v>
      </c>
      <c r="F343" s="71">
        <v>66921.52099999995</v>
      </c>
      <c r="G343" s="71">
        <v>22883.589000000018</v>
      </c>
      <c r="I343" s="95"/>
    </row>
    <row r="344" spans="1:9" ht="15" customHeight="1" x14ac:dyDescent="0.25">
      <c r="A344" s="6"/>
      <c r="B344" s="95" t="s">
        <v>47</v>
      </c>
      <c r="C344" s="71">
        <v>49958.377999999997</v>
      </c>
      <c r="D344" s="71">
        <v>51000.274000000005</v>
      </c>
      <c r="E344" s="71">
        <v>52625.65</v>
      </c>
      <c r="F344" s="71">
        <v>41579.166000000005</v>
      </c>
      <c r="G344" s="71">
        <v>8.2000000000000003E-2</v>
      </c>
    </row>
    <row r="345" spans="1:9" ht="15" customHeight="1" x14ac:dyDescent="0.25">
      <c r="A345" s="6"/>
      <c r="B345" s="95" t="s">
        <v>46</v>
      </c>
      <c r="C345" s="71">
        <v>7201.7270000000017</v>
      </c>
      <c r="D345" s="71">
        <v>6292.9790000000003</v>
      </c>
      <c r="E345" s="71">
        <v>9568.7049999999999</v>
      </c>
      <c r="F345" s="71">
        <v>8124.9260000000013</v>
      </c>
      <c r="G345" s="71">
        <v>3201.7339999999995</v>
      </c>
    </row>
    <row r="346" spans="1:9" ht="15" customHeight="1" x14ac:dyDescent="0.25">
      <c r="A346" s="6"/>
      <c r="B346" s="79" t="s">
        <v>53</v>
      </c>
      <c r="C346" s="71">
        <v>6766.8360000000021</v>
      </c>
      <c r="D346" s="71">
        <v>5922.3720000000003</v>
      </c>
      <c r="E346" s="71">
        <v>9023.1460000000006</v>
      </c>
      <c r="F346" s="71">
        <v>7042.5810000000019</v>
      </c>
      <c r="G346" s="71">
        <v>2549.223</v>
      </c>
    </row>
    <row r="347" spans="1:9" ht="15" customHeight="1" x14ac:dyDescent="0.25">
      <c r="A347" s="6"/>
      <c r="B347" s="79" t="s">
        <v>44</v>
      </c>
      <c r="C347" s="71">
        <v>433.45000000000005</v>
      </c>
      <c r="D347" s="71">
        <v>369.15799999999996</v>
      </c>
      <c r="E347" s="71">
        <v>545.00800000000004</v>
      </c>
      <c r="F347" s="71">
        <v>760.77099999999962</v>
      </c>
      <c r="G347" s="71">
        <v>651.18599999999947</v>
      </c>
    </row>
    <row r="348" spans="1:9" ht="15" customHeight="1" x14ac:dyDescent="0.25">
      <c r="A348" s="6"/>
      <c r="B348" s="79" t="s">
        <v>52</v>
      </c>
      <c r="C348" s="71">
        <v>1.4409999999999998</v>
      </c>
      <c r="D348" s="71">
        <v>1.4489999999999998</v>
      </c>
      <c r="E348" s="71">
        <v>0.55100000000000005</v>
      </c>
      <c r="F348" s="71">
        <v>0.96899999999999997</v>
      </c>
      <c r="G348" s="71">
        <v>0.65999999999999992</v>
      </c>
      <c r="H348" s="79"/>
    </row>
    <row r="349" spans="1:9" ht="15" customHeight="1" x14ac:dyDescent="0.25">
      <c r="A349" s="6"/>
      <c r="B349" s="79" t="s">
        <v>50</v>
      </c>
      <c r="C349" s="71">
        <v>0</v>
      </c>
      <c r="D349" s="71">
        <v>0</v>
      </c>
      <c r="E349" s="71">
        <v>0</v>
      </c>
      <c r="F349" s="71">
        <v>320.47099999999995</v>
      </c>
      <c r="G349" s="71">
        <v>0.66500000000000015</v>
      </c>
      <c r="H349" s="79"/>
    </row>
    <row r="350" spans="1:9" ht="15" customHeight="1" x14ac:dyDescent="0.25">
      <c r="A350" s="6"/>
      <c r="B350" s="79" t="s">
        <v>49</v>
      </c>
      <c r="C350" s="71">
        <v>0</v>
      </c>
      <c r="D350" s="71">
        <v>0</v>
      </c>
      <c r="E350" s="71">
        <v>0</v>
      </c>
      <c r="F350" s="71">
        <v>0.08</v>
      </c>
      <c r="G350" s="71">
        <v>0</v>
      </c>
      <c r="H350" s="79"/>
    </row>
    <row r="351" spans="1:9" ht="15" customHeight="1" x14ac:dyDescent="0.25">
      <c r="A351" s="6"/>
      <c r="B351" s="79" t="s">
        <v>54</v>
      </c>
      <c r="C351" s="71">
        <v>0</v>
      </c>
      <c r="D351" s="71">
        <v>0</v>
      </c>
      <c r="E351" s="71">
        <v>0</v>
      </c>
      <c r="F351" s="71">
        <v>5.3999999999999992E-2</v>
      </c>
      <c r="G351" s="71">
        <v>0</v>
      </c>
    </row>
    <row r="352" spans="1:9" ht="15" customHeight="1" x14ac:dyDescent="0.25">
      <c r="A352" s="6"/>
      <c r="B352" s="89" t="s">
        <v>55</v>
      </c>
      <c r="C352" s="82">
        <v>1669948.5290000001</v>
      </c>
      <c r="D352" s="82">
        <v>1254161.453</v>
      </c>
      <c r="E352" s="82">
        <v>1342519.2509999999</v>
      </c>
      <c r="F352" s="82">
        <v>1414556.1109999998</v>
      </c>
      <c r="G352" s="82">
        <v>243934.723</v>
      </c>
    </row>
    <row r="353" spans="1:7" ht="15" customHeight="1" x14ac:dyDescent="0.25">
      <c r="A353" s="6"/>
      <c r="B353" s="41" t="s">
        <v>22</v>
      </c>
      <c r="C353" s="90"/>
      <c r="D353" s="90"/>
      <c r="E353" s="90"/>
      <c r="F353" s="90"/>
      <c r="G353" s="90"/>
    </row>
    <row r="354" spans="1:7" ht="15" customHeight="1" x14ac:dyDescent="0.25">
      <c r="A354" s="6"/>
      <c r="B354" s="92" t="s">
        <v>100</v>
      </c>
      <c r="C354" s="6"/>
      <c r="D354" s="6"/>
      <c r="E354" s="6"/>
      <c r="F354" s="6"/>
      <c r="G354" s="6"/>
    </row>
    <row r="355" spans="1:7" ht="15" customHeight="1" x14ac:dyDescent="0.25">
      <c r="A355" s="6"/>
      <c r="B355" s="92"/>
      <c r="C355" s="6"/>
      <c r="D355" s="6"/>
      <c r="E355" s="6"/>
      <c r="F355" s="6"/>
      <c r="G355" s="6"/>
    </row>
    <row r="356" spans="1:7" ht="15" customHeight="1" x14ac:dyDescent="0.25">
      <c r="A356" s="6"/>
      <c r="B356" s="6"/>
      <c r="C356" s="6"/>
      <c r="D356" s="6"/>
      <c r="E356" s="6"/>
      <c r="F356" s="6"/>
      <c r="G356" s="6"/>
    </row>
    <row r="357" spans="1:7" ht="15" customHeight="1" x14ac:dyDescent="0.25">
      <c r="A357" s="6"/>
      <c r="B357" s="6"/>
      <c r="C357" s="6"/>
      <c r="D357" s="6"/>
      <c r="E357" s="6"/>
      <c r="F357" s="104"/>
      <c r="G357" s="6"/>
    </row>
    <row r="358" spans="1:7" ht="15" customHeight="1" x14ac:dyDescent="0.25">
      <c r="A358" s="6"/>
      <c r="B358" s="6"/>
      <c r="C358" s="6"/>
      <c r="D358" s="6"/>
      <c r="E358" s="6"/>
      <c r="F358" s="105"/>
      <c r="G358" s="6"/>
    </row>
    <row r="359" spans="1:7" ht="15" customHeight="1" x14ac:dyDescent="0.25">
      <c r="A359" s="6"/>
      <c r="B359" s="6"/>
      <c r="C359" s="6"/>
      <c r="D359" s="6"/>
      <c r="E359" s="6"/>
      <c r="F359" s="105"/>
      <c r="G359" s="6"/>
    </row>
    <row r="360" spans="1:7" ht="15" customHeight="1" x14ac:dyDescent="0.25">
      <c r="A360" s="6"/>
      <c r="B360" s="6"/>
      <c r="C360" s="6"/>
      <c r="D360" s="6"/>
      <c r="E360" s="6"/>
      <c r="F360" s="105"/>
      <c r="G360" s="6"/>
    </row>
    <row r="361" spans="1:7" ht="15" customHeight="1" x14ac:dyDescent="0.25">
      <c r="A361" s="6"/>
      <c r="B361" s="6"/>
      <c r="C361" s="6"/>
      <c r="D361" s="6"/>
      <c r="E361" s="6"/>
      <c r="F361" s="105"/>
      <c r="G361" s="6"/>
    </row>
    <row r="362" spans="1:7" ht="15" customHeight="1" x14ac:dyDescent="0.25">
      <c r="A362" s="6"/>
      <c r="B362" s="6"/>
      <c r="C362" s="6"/>
      <c r="D362" s="6"/>
      <c r="E362" s="6"/>
      <c r="F362" s="6"/>
      <c r="G362" s="6"/>
    </row>
    <row r="363" spans="1:7" ht="15" customHeight="1" x14ac:dyDescent="0.25">
      <c r="A363" s="6"/>
      <c r="B363" s="6"/>
      <c r="C363" s="6"/>
      <c r="D363" s="6"/>
      <c r="E363" s="6"/>
      <c r="F363" s="6"/>
      <c r="G363" s="6"/>
    </row>
    <row r="364" spans="1:7" ht="15" customHeight="1" x14ac:dyDescent="0.25">
      <c r="A364" s="6"/>
      <c r="B364" s="6"/>
      <c r="C364" s="6"/>
      <c r="D364" s="6"/>
      <c r="E364" s="6"/>
      <c r="F364" s="6"/>
      <c r="G364" s="6"/>
    </row>
    <row r="365" spans="1:7" ht="15" customHeight="1" x14ac:dyDescent="0.25">
      <c r="A365" s="6"/>
      <c r="B365" s="6"/>
      <c r="C365" s="6"/>
      <c r="D365" s="6"/>
      <c r="E365" s="6"/>
      <c r="F365" s="6"/>
      <c r="G365" s="6"/>
    </row>
    <row r="366" spans="1:7" ht="15" customHeight="1" x14ac:dyDescent="0.25">
      <c r="A366" s="6"/>
      <c r="B366" s="6"/>
      <c r="C366" s="6"/>
      <c r="D366" s="6"/>
      <c r="E366" s="6"/>
      <c r="F366" s="6"/>
      <c r="G366" s="6"/>
    </row>
    <row r="367" spans="1:7" ht="15" customHeight="1" x14ac:dyDescent="0.25">
      <c r="A367" s="6"/>
      <c r="B367" s="6"/>
      <c r="C367" s="6"/>
      <c r="D367" s="6"/>
      <c r="E367" s="6"/>
      <c r="F367" s="6"/>
      <c r="G367" s="6"/>
    </row>
    <row r="368" spans="1:7" ht="15" customHeight="1" x14ac:dyDescent="0.25">
      <c r="A368" s="6"/>
      <c r="B368" s="6"/>
      <c r="C368" s="6"/>
      <c r="D368" s="6"/>
      <c r="E368" s="6"/>
      <c r="F368" s="6"/>
      <c r="G368" s="6"/>
    </row>
    <row r="369" spans="1:9" ht="15" customHeight="1" x14ac:dyDescent="0.25">
      <c r="A369" s="6"/>
      <c r="B369" s="6"/>
      <c r="C369" s="6"/>
      <c r="D369" s="6"/>
      <c r="E369" s="6"/>
      <c r="F369" s="6"/>
      <c r="G369" s="6"/>
    </row>
    <row r="370" spans="1:9" ht="15" customHeight="1" x14ac:dyDescent="0.25">
      <c r="A370" s="6"/>
      <c r="B370" s="6"/>
      <c r="C370" s="6"/>
      <c r="D370" s="6"/>
      <c r="E370" s="6"/>
      <c r="F370" s="6"/>
      <c r="G370" s="6"/>
    </row>
    <row r="371" spans="1:9" ht="15" customHeight="1" x14ac:dyDescent="0.25">
      <c r="A371" s="6"/>
      <c r="B371" s="16" t="s">
        <v>103</v>
      </c>
      <c r="F371" s="42"/>
      <c r="G371" s="42"/>
    </row>
    <row r="372" spans="1:9" ht="15" customHeight="1" x14ac:dyDescent="0.25">
      <c r="A372" s="6"/>
      <c r="B372" s="74" t="s">
        <v>39</v>
      </c>
      <c r="C372" s="75">
        <v>43101</v>
      </c>
      <c r="D372" s="76"/>
      <c r="E372" s="75">
        <v>43466</v>
      </c>
      <c r="F372" s="76"/>
      <c r="G372" s="65" t="s">
        <v>40</v>
      </c>
    </row>
    <row r="373" spans="1:9" ht="15" customHeight="1" x14ac:dyDescent="0.25">
      <c r="A373" s="6"/>
      <c r="B373" s="74"/>
      <c r="C373" s="24" t="s">
        <v>58</v>
      </c>
      <c r="D373" s="77" t="s">
        <v>42</v>
      </c>
      <c r="E373" s="88" t="s">
        <v>58</v>
      </c>
      <c r="F373" s="93" t="s">
        <v>42</v>
      </c>
      <c r="G373" s="65"/>
    </row>
    <row r="374" spans="1:9" ht="15" customHeight="1" x14ac:dyDescent="0.25">
      <c r="A374" s="6"/>
      <c r="B374" s="42" t="s">
        <v>65</v>
      </c>
      <c r="C374" s="71">
        <v>318109.95799999998</v>
      </c>
      <c r="D374" s="78">
        <v>0.68078284888910578</v>
      </c>
      <c r="E374" s="71">
        <v>160754.864</v>
      </c>
      <c r="F374" s="78">
        <v>0.6590077133053337</v>
      </c>
      <c r="G374" s="94">
        <v>-0.49465629743033696</v>
      </c>
    </row>
    <row r="375" spans="1:9" ht="15" customHeight="1" x14ac:dyDescent="0.25">
      <c r="A375" s="6"/>
      <c r="B375" s="42" t="s">
        <v>43</v>
      </c>
      <c r="C375" s="71">
        <v>79716.501000000004</v>
      </c>
      <c r="D375" s="78">
        <v>0.1706002131949961</v>
      </c>
      <c r="E375" s="71">
        <v>3003.6309999999994</v>
      </c>
      <c r="F375" s="78">
        <v>1.2313257264321486E-2</v>
      </c>
      <c r="G375" s="94">
        <v>-0.96232108832774788</v>
      </c>
    </row>
    <row r="376" spans="1:9" ht="15" customHeight="1" x14ac:dyDescent="0.25">
      <c r="A376" s="6"/>
      <c r="B376" s="95" t="s">
        <v>48</v>
      </c>
      <c r="C376" s="71">
        <v>34657.756000000001</v>
      </c>
      <c r="D376" s="78">
        <v>7.4170598160851975E-2</v>
      </c>
      <c r="E376" s="71">
        <v>54090.822999999997</v>
      </c>
      <c r="F376" s="78">
        <v>0.22174302343992247</v>
      </c>
      <c r="G376" s="94">
        <v>0.56071336528539228</v>
      </c>
      <c r="I376" s="27"/>
    </row>
    <row r="377" spans="1:9" ht="15" customHeight="1" x14ac:dyDescent="0.25">
      <c r="A377" s="6"/>
      <c r="B377" s="95" t="s">
        <v>51</v>
      </c>
      <c r="C377" s="71">
        <v>19845.481000000011</v>
      </c>
      <c r="D377" s="78">
        <v>4.2471047362668941E-2</v>
      </c>
      <c r="E377" s="71">
        <v>22883.589000000018</v>
      </c>
      <c r="F377" s="78">
        <v>9.381029776560354E-2</v>
      </c>
      <c r="G377" s="94">
        <v>0.1530881514033349</v>
      </c>
      <c r="I377" s="27"/>
    </row>
    <row r="378" spans="1:9" ht="15" customHeight="1" x14ac:dyDescent="0.25">
      <c r="A378" s="6"/>
      <c r="B378" s="95" t="s">
        <v>47</v>
      </c>
      <c r="C378" s="71">
        <v>12513.505999999999</v>
      </c>
      <c r="D378" s="78">
        <v>2.6779986133822691E-2</v>
      </c>
      <c r="E378" s="71">
        <v>8.2000000000000003E-2</v>
      </c>
      <c r="F378" s="78">
        <v>3.3615550501188796E-7</v>
      </c>
      <c r="G378" s="94">
        <v>-0.99999344708029869</v>
      </c>
      <c r="I378" s="28"/>
    </row>
    <row r="379" spans="1:9" ht="15" customHeight="1" x14ac:dyDescent="0.25">
      <c r="A379" s="6"/>
      <c r="B379" s="95" t="s">
        <v>46</v>
      </c>
      <c r="C379" s="71">
        <v>2427.6149999999998</v>
      </c>
      <c r="D379" s="78">
        <v>5.1953062585545547E-3</v>
      </c>
      <c r="E379" s="71">
        <v>3201.7339999999995</v>
      </c>
      <c r="F379" s="78">
        <v>1.3125372069313804E-2</v>
      </c>
      <c r="G379" s="94">
        <v>0.31888046498312117</v>
      </c>
      <c r="I379" s="106"/>
    </row>
    <row r="380" spans="1:9" ht="15" customHeight="1" x14ac:dyDescent="0.25">
      <c r="A380" s="6"/>
      <c r="B380" s="79" t="s">
        <v>53</v>
      </c>
      <c r="C380" s="71">
        <v>2144.7199999999998</v>
      </c>
      <c r="D380" s="78">
        <v>4.5898864683432605E-3</v>
      </c>
      <c r="E380" s="71">
        <v>2549.223</v>
      </c>
      <c r="F380" s="78">
        <v>1.045043103601122E-2</v>
      </c>
      <c r="G380" s="94">
        <v>0.18860410682979606</v>
      </c>
      <c r="I380" s="106"/>
    </row>
    <row r="381" spans="1:9" ht="15" customHeight="1" x14ac:dyDescent="0.25">
      <c r="A381" s="6"/>
      <c r="B381" s="79" t="s">
        <v>44</v>
      </c>
      <c r="C381" s="71">
        <v>262.58399999999995</v>
      </c>
      <c r="D381" s="78">
        <v>5.619524918886598E-4</v>
      </c>
      <c r="E381" s="71">
        <v>651.18599999999947</v>
      </c>
      <c r="F381" s="78">
        <v>2.6695092522764766E-3</v>
      </c>
      <c r="G381" s="94">
        <v>1.4799149986290085</v>
      </c>
      <c r="I381" s="79"/>
    </row>
    <row r="382" spans="1:9" ht="15" customHeight="1" x14ac:dyDescent="0.25">
      <c r="A382" s="6"/>
      <c r="B382" s="79" t="s">
        <v>52</v>
      </c>
      <c r="C382" s="71">
        <v>0.311</v>
      </c>
      <c r="D382" s="78">
        <v>6.6556692326026432E-7</v>
      </c>
      <c r="E382" s="71">
        <v>0.65999999999999992</v>
      </c>
      <c r="F382" s="78">
        <v>2.7056418696078784E-6</v>
      </c>
      <c r="G382" s="94">
        <v>1.1221864951768485</v>
      </c>
    </row>
    <row r="383" spans="1:9" ht="15" customHeight="1" x14ac:dyDescent="0.25">
      <c r="A383" s="6"/>
      <c r="B383" s="79" t="s">
        <v>50</v>
      </c>
      <c r="C383" s="71">
        <v>20</v>
      </c>
      <c r="D383" s="78">
        <v>4.2801731399373912E-5</v>
      </c>
      <c r="E383" s="71">
        <v>0.66500000000000015</v>
      </c>
      <c r="F383" s="78">
        <v>2.726139156498848E-6</v>
      </c>
      <c r="G383" s="94">
        <v>-0.96675</v>
      </c>
    </row>
    <row r="384" spans="1:9" ht="15" customHeight="1" x14ac:dyDescent="0.25">
      <c r="A384" s="6"/>
      <c r="B384" s="79" t="s">
        <v>49</v>
      </c>
      <c r="C384" s="71">
        <v>0</v>
      </c>
      <c r="D384" s="78">
        <v>0</v>
      </c>
      <c r="E384" s="71">
        <v>0</v>
      </c>
      <c r="F384" s="78">
        <v>0</v>
      </c>
      <c r="G384" s="94" t="s">
        <v>79</v>
      </c>
    </row>
    <row r="385" spans="1:7" ht="15" customHeight="1" x14ac:dyDescent="0.25">
      <c r="A385" s="6"/>
      <c r="B385" s="79" t="s">
        <v>54</v>
      </c>
      <c r="C385" s="71">
        <v>0</v>
      </c>
      <c r="D385" s="78">
        <v>0</v>
      </c>
      <c r="E385" s="71">
        <v>0</v>
      </c>
      <c r="F385" s="78">
        <v>0</v>
      </c>
      <c r="G385" s="94" t="s">
        <v>79</v>
      </c>
    </row>
    <row r="386" spans="1:7" ht="15" customHeight="1" x14ac:dyDescent="0.25">
      <c r="A386" s="6"/>
      <c r="B386" s="89" t="s">
        <v>55</v>
      </c>
      <c r="C386" s="82">
        <v>467270.81699999998</v>
      </c>
      <c r="D386" s="97">
        <v>1</v>
      </c>
      <c r="E386" s="82">
        <v>243934.723</v>
      </c>
      <c r="F386" s="97">
        <v>1</v>
      </c>
      <c r="G386" s="83">
        <v>-0.47795857535866615</v>
      </c>
    </row>
    <row r="387" spans="1:7" ht="15" customHeight="1" x14ac:dyDescent="0.25">
      <c r="A387" s="6"/>
      <c r="B387" s="41" t="s">
        <v>22</v>
      </c>
      <c r="C387" s="6"/>
      <c r="D387" s="6"/>
      <c r="E387" s="6"/>
      <c r="F387" s="6"/>
      <c r="G387" s="6"/>
    </row>
    <row r="388" spans="1:7" ht="15" customHeight="1" x14ac:dyDescent="0.25">
      <c r="A388" s="6"/>
      <c r="B388" s="13"/>
      <c r="C388" s="6"/>
      <c r="D388" s="6"/>
      <c r="E388" s="6"/>
      <c r="F388" s="6"/>
      <c r="G388" s="6"/>
    </row>
    <row r="389" spans="1:7" ht="15" customHeight="1" x14ac:dyDescent="0.25">
      <c r="A389" s="6"/>
      <c r="B389" s="73" t="s">
        <v>66</v>
      </c>
      <c r="C389" s="42"/>
      <c r="D389" s="42"/>
      <c r="E389" s="42"/>
      <c r="F389" s="42"/>
      <c r="G389" s="42"/>
    </row>
    <row r="390" spans="1:7" ht="15" customHeight="1" x14ac:dyDescent="0.25">
      <c r="A390" s="6"/>
      <c r="B390" s="87" t="s">
        <v>39</v>
      </c>
      <c r="C390" s="88">
        <v>2015</v>
      </c>
      <c r="D390" s="88">
        <v>2016</v>
      </c>
      <c r="E390" s="88">
        <v>2017</v>
      </c>
      <c r="F390" s="88">
        <v>2018</v>
      </c>
      <c r="G390" s="88">
        <v>2019</v>
      </c>
    </row>
    <row r="391" spans="1:7" ht="15" customHeight="1" x14ac:dyDescent="0.25">
      <c r="A391" s="6"/>
      <c r="B391" s="42" t="s">
        <v>65</v>
      </c>
      <c r="C391" s="71">
        <v>733863.67500000005</v>
      </c>
      <c r="D391" s="71">
        <v>447676.027</v>
      </c>
      <c r="E391" s="71">
        <v>507361.54300000001</v>
      </c>
      <c r="F391" s="71">
        <v>707526.48400000005</v>
      </c>
      <c r="G391" s="71">
        <v>105465.257</v>
      </c>
    </row>
    <row r="392" spans="1:7" ht="15" customHeight="1" x14ac:dyDescent="0.25">
      <c r="A392" s="6"/>
      <c r="B392" s="42" t="s">
        <v>43</v>
      </c>
      <c r="C392" s="71">
        <v>144472.08300000001</v>
      </c>
      <c r="D392" s="71">
        <v>174611.83100000001</v>
      </c>
      <c r="E392" s="71">
        <v>246927.05499999999</v>
      </c>
      <c r="F392" s="71">
        <v>164859.424</v>
      </c>
      <c r="G392" s="71">
        <v>1996.665</v>
      </c>
    </row>
    <row r="393" spans="1:7" ht="15" customHeight="1" x14ac:dyDescent="0.25">
      <c r="A393" s="6"/>
      <c r="B393" s="42" t="s">
        <v>48</v>
      </c>
      <c r="C393" s="71">
        <v>123742.9</v>
      </c>
      <c r="D393" s="71">
        <v>134421.478</v>
      </c>
      <c r="E393" s="71">
        <v>114329.228</v>
      </c>
      <c r="F393" s="71">
        <v>53221.993999999999</v>
      </c>
      <c r="G393" s="71">
        <v>35099.555</v>
      </c>
    </row>
    <row r="394" spans="1:7" ht="15" customHeight="1" x14ac:dyDescent="0.25">
      <c r="A394" s="6"/>
      <c r="B394" s="42" t="s">
        <v>51</v>
      </c>
      <c r="C394" s="71">
        <v>111897.76700000001</v>
      </c>
      <c r="D394" s="71">
        <v>103984.321</v>
      </c>
      <c r="E394" s="71">
        <v>117003.538</v>
      </c>
      <c r="F394" s="71">
        <v>63795.89</v>
      </c>
      <c r="G394" s="71">
        <v>19139.063999999998</v>
      </c>
    </row>
    <row r="395" spans="1:7" ht="15" customHeight="1" x14ac:dyDescent="0.25">
      <c r="A395" s="6"/>
      <c r="B395" s="95" t="s">
        <v>47</v>
      </c>
      <c r="C395" s="71">
        <v>34646.137000000002</v>
      </c>
      <c r="D395" s="71">
        <v>32633.241000000002</v>
      </c>
      <c r="E395" s="71">
        <v>37809.258000000002</v>
      </c>
      <c r="F395" s="71">
        <v>29153.921999999999</v>
      </c>
      <c r="G395" s="71">
        <v>0.128</v>
      </c>
    </row>
    <row r="396" spans="1:7" ht="15" customHeight="1" x14ac:dyDescent="0.25">
      <c r="A396" s="6"/>
      <c r="B396" s="95" t="s">
        <v>46</v>
      </c>
      <c r="C396" s="71">
        <v>5430.2480000000005</v>
      </c>
      <c r="D396" s="71">
        <v>4944.2249999999995</v>
      </c>
      <c r="E396" s="71">
        <v>7730.9650000000001</v>
      </c>
      <c r="F396" s="71">
        <v>6799.0809999999992</v>
      </c>
      <c r="G396" s="71">
        <v>3521.1180000000004</v>
      </c>
    </row>
    <row r="397" spans="1:7" ht="15" customHeight="1" x14ac:dyDescent="0.25">
      <c r="A397" s="6"/>
      <c r="B397" s="79" t="s">
        <v>53</v>
      </c>
      <c r="C397" s="71">
        <v>4916.7139999999999</v>
      </c>
      <c r="D397" s="71">
        <v>4379.6499999999996</v>
      </c>
      <c r="E397" s="71">
        <v>6916.643</v>
      </c>
      <c r="F397" s="71">
        <v>5438.098</v>
      </c>
      <c r="G397" s="71">
        <v>2911.2710000000002</v>
      </c>
    </row>
    <row r="398" spans="1:7" ht="15" customHeight="1" x14ac:dyDescent="0.25">
      <c r="A398" s="6"/>
      <c r="B398" s="79" t="s">
        <v>44</v>
      </c>
      <c r="C398" s="71">
        <v>511.76900000000001</v>
      </c>
      <c r="D398" s="71">
        <v>562.36900000000003</v>
      </c>
      <c r="E398" s="71">
        <v>812.12800000000004</v>
      </c>
      <c r="F398" s="71">
        <v>1140.3130000000001</v>
      </c>
      <c r="G398" s="71">
        <v>607.76199999999994</v>
      </c>
    </row>
    <row r="399" spans="1:7" ht="15" customHeight="1" x14ac:dyDescent="0.25">
      <c r="A399" s="6"/>
      <c r="B399" s="79" t="s">
        <v>52</v>
      </c>
      <c r="C399" s="71">
        <v>1.7649999999999999</v>
      </c>
      <c r="D399" s="71">
        <v>2.206</v>
      </c>
      <c r="E399" s="71">
        <v>2.194</v>
      </c>
      <c r="F399" s="71">
        <v>2.3740000000000001</v>
      </c>
      <c r="G399" s="71">
        <v>0.91400000000000003</v>
      </c>
    </row>
    <row r="400" spans="1:7" ht="15" customHeight="1" x14ac:dyDescent="0.25">
      <c r="A400" s="6"/>
      <c r="B400" s="79" t="s">
        <v>50</v>
      </c>
      <c r="C400" s="71">
        <v>0</v>
      </c>
      <c r="D400" s="71">
        <v>0</v>
      </c>
      <c r="E400" s="71">
        <v>0</v>
      </c>
      <c r="F400" s="71">
        <v>218.101</v>
      </c>
      <c r="G400" s="71">
        <v>1.171</v>
      </c>
    </row>
    <row r="401" spans="1:11" ht="15" customHeight="1" x14ac:dyDescent="0.25">
      <c r="A401" s="6"/>
      <c r="B401" s="79" t="s">
        <v>49</v>
      </c>
      <c r="C401" s="71">
        <v>0</v>
      </c>
      <c r="D401" s="71">
        <v>0</v>
      </c>
      <c r="E401" s="71">
        <v>0</v>
      </c>
      <c r="F401" s="71">
        <v>0.10199999999999999</v>
      </c>
      <c r="G401" s="71">
        <v>0</v>
      </c>
    </row>
    <row r="402" spans="1:11" ht="15" customHeight="1" x14ac:dyDescent="0.25">
      <c r="A402" s="6"/>
      <c r="B402" s="79" t="s">
        <v>54</v>
      </c>
      <c r="C402" s="71">
        <v>0</v>
      </c>
      <c r="D402" s="71">
        <v>0</v>
      </c>
      <c r="E402" s="71">
        <v>0</v>
      </c>
      <c r="F402" s="71">
        <v>9.2999999999999999E-2</v>
      </c>
      <c r="G402" s="71">
        <v>0</v>
      </c>
    </row>
    <row r="403" spans="1:11" ht="15" customHeight="1" x14ac:dyDescent="0.25">
      <c r="A403" s="6"/>
      <c r="B403" s="89" t="s">
        <v>55</v>
      </c>
      <c r="C403" s="82">
        <v>1154052.81</v>
      </c>
      <c r="D403" s="82">
        <v>898271.12300000002</v>
      </c>
      <c r="E403" s="82">
        <v>1031161.5870000001</v>
      </c>
      <c r="F403" s="82">
        <v>1025356.795</v>
      </c>
      <c r="G403" s="82">
        <v>165221.78699999995</v>
      </c>
    </row>
    <row r="404" spans="1:11" ht="15" customHeight="1" x14ac:dyDescent="0.25">
      <c r="A404" s="6"/>
      <c r="B404" s="100" t="s">
        <v>22</v>
      </c>
      <c r="C404" s="6"/>
      <c r="D404" s="6"/>
      <c r="E404" s="101"/>
      <c r="F404" s="101"/>
      <c r="G404" s="6"/>
    </row>
    <row r="405" spans="1:11" ht="15" customHeight="1" x14ac:dyDescent="0.25">
      <c r="A405" s="6"/>
      <c r="B405" s="102" t="s">
        <v>100</v>
      </c>
      <c r="C405" s="6"/>
      <c r="D405" s="6"/>
      <c r="E405" s="6"/>
      <c r="F405" s="6"/>
      <c r="G405" s="6"/>
    </row>
    <row r="406" spans="1:11" ht="15" customHeight="1" x14ac:dyDescent="0.2"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8" spans="1:11" ht="15" customHeight="1" x14ac:dyDescent="0.25">
      <c r="B408" s="13" t="s">
        <v>67</v>
      </c>
      <c r="C408" s="6"/>
      <c r="D408" s="6"/>
      <c r="E408" s="6"/>
      <c r="F408" s="6"/>
      <c r="G408" s="6"/>
      <c r="H408" s="6"/>
    </row>
    <row r="409" spans="1:11" ht="15" customHeight="1" x14ac:dyDescent="0.25">
      <c r="B409" s="6"/>
      <c r="C409" s="6"/>
      <c r="D409" s="6"/>
      <c r="E409" s="6"/>
      <c r="F409" s="6"/>
      <c r="G409" s="6"/>
      <c r="H409" s="6"/>
    </row>
    <row r="410" spans="1:11" ht="15" customHeight="1" x14ac:dyDescent="0.2">
      <c r="B410" s="107" t="s">
        <v>99</v>
      </c>
      <c r="C410" s="107"/>
      <c r="D410" s="108"/>
      <c r="E410" s="108"/>
      <c r="F410" s="108"/>
      <c r="G410" s="109"/>
      <c r="H410" s="110"/>
    </row>
    <row r="411" spans="1:11" ht="15" customHeight="1" x14ac:dyDescent="0.2">
      <c r="B411" s="111" t="s">
        <v>68</v>
      </c>
      <c r="C411" s="112" t="s">
        <v>69</v>
      </c>
      <c r="D411" s="75">
        <v>43101</v>
      </c>
      <c r="E411" s="76"/>
      <c r="F411" s="75">
        <v>43466</v>
      </c>
      <c r="G411" s="76"/>
      <c r="H411" s="65" t="s">
        <v>40</v>
      </c>
    </row>
    <row r="412" spans="1:11" ht="15" customHeight="1" x14ac:dyDescent="0.2">
      <c r="B412" s="111"/>
      <c r="C412" s="112"/>
      <c r="D412" s="113" t="s">
        <v>41</v>
      </c>
      <c r="E412" s="114" t="s">
        <v>42</v>
      </c>
      <c r="F412" s="113" t="s">
        <v>41</v>
      </c>
      <c r="G412" s="115" t="s">
        <v>42</v>
      </c>
      <c r="H412" s="65"/>
    </row>
    <row r="413" spans="1:11" ht="15" customHeight="1" x14ac:dyDescent="0.2">
      <c r="B413" s="108" t="s">
        <v>70</v>
      </c>
      <c r="C413" s="116" t="s">
        <v>104</v>
      </c>
      <c r="D413" s="117">
        <v>3574691.7459999998</v>
      </c>
      <c r="E413" s="118">
        <v>0.30846663242266381</v>
      </c>
      <c r="F413" s="119">
        <v>4306315.9330000002</v>
      </c>
      <c r="G413" s="118">
        <v>0.37365870317202105</v>
      </c>
      <c r="H413" s="120">
        <v>0.20466776969473563</v>
      </c>
      <c r="I413" s="96"/>
      <c r="J413" s="121"/>
    </row>
    <row r="414" spans="1:11" ht="15" customHeight="1" x14ac:dyDescent="0.2">
      <c r="B414" s="122" t="s">
        <v>71</v>
      </c>
      <c r="C414" s="123" t="s">
        <v>105</v>
      </c>
      <c r="D414" s="124">
        <v>2463865.4449999998</v>
      </c>
      <c r="E414" s="125">
        <v>0.21261141675003548</v>
      </c>
      <c r="F414" s="126">
        <v>2234040.3730000001</v>
      </c>
      <c r="G414" s="125">
        <v>0.19384751179358448</v>
      </c>
      <c r="H414" s="127">
        <v>-9.3278256110288407E-2</v>
      </c>
      <c r="I414" s="96"/>
      <c r="J414" s="121"/>
    </row>
    <row r="415" spans="1:11" ht="15" customHeight="1" x14ac:dyDescent="0.2">
      <c r="B415" s="108" t="s">
        <v>72</v>
      </c>
      <c r="C415" s="116" t="s">
        <v>106</v>
      </c>
      <c r="D415" s="117">
        <v>1663698.997</v>
      </c>
      <c r="E415" s="118">
        <v>0.14356360308376459</v>
      </c>
      <c r="F415" s="119">
        <v>803893.40099999995</v>
      </c>
      <c r="G415" s="118">
        <v>6.9753768738687077E-2</v>
      </c>
      <c r="H415" s="120">
        <v>-0.51680357898298357</v>
      </c>
      <c r="I415" s="96"/>
    </row>
    <row r="416" spans="1:11" ht="15" customHeight="1" x14ac:dyDescent="0.2">
      <c r="B416" s="122" t="s">
        <v>73</v>
      </c>
      <c r="C416" s="123" t="s">
        <v>107</v>
      </c>
      <c r="D416" s="124">
        <v>618739.13600000006</v>
      </c>
      <c r="E416" s="125">
        <v>5.3392121948304241E-2</v>
      </c>
      <c r="F416" s="126">
        <v>786310.33</v>
      </c>
      <c r="G416" s="125">
        <v>6.8228087016801775E-2</v>
      </c>
      <c r="H416" s="127">
        <v>0.27082688689018031</v>
      </c>
      <c r="I416" s="96"/>
    </row>
    <row r="417" spans="2:10" ht="15" customHeight="1" x14ac:dyDescent="0.2">
      <c r="B417" s="108" t="s">
        <v>74</v>
      </c>
      <c r="C417" s="116" t="s">
        <v>108</v>
      </c>
      <c r="D417" s="117">
        <v>710000.11</v>
      </c>
      <c r="E417" s="118">
        <v>6.1267196869909037E-2</v>
      </c>
      <c r="F417" s="119">
        <v>678864.40500000003</v>
      </c>
      <c r="G417" s="118">
        <v>5.890501234665118E-2</v>
      </c>
      <c r="H417" s="120">
        <v>-4.3853098839660688E-2</v>
      </c>
      <c r="I417" s="96"/>
    </row>
    <row r="418" spans="2:10" ht="15" customHeight="1" x14ac:dyDescent="0.2">
      <c r="B418" s="122" t="s">
        <v>75</v>
      </c>
      <c r="C418" s="123" t="s">
        <v>109</v>
      </c>
      <c r="D418" s="124">
        <v>531692.25600000005</v>
      </c>
      <c r="E418" s="125">
        <v>4.5880688838989159E-2</v>
      </c>
      <c r="F418" s="126">
        <v>533888.82700000005</v>
      </c>
      <c r="G418" s="125">
        <v>4.6325492564563191E-2</v>
      </c>
      <c r="H418" s="127">
        <v>4.131282664383955E-3</v>
      </c>
      <c r="I418" s="96"/>
      <c r="J418" s="121"/>
    </row>
    <row r="419" spans="2:10" ht="15" customHeight="1" x14ac:dyDescent="0.2">
      <c r="B419" s="108" t="s">
        <v>76</v>
      </c>
      <c r="C419" s="116" t="s">
        <v>110</v>
      </c>
      <c r="D419" s="117">
        <v>513617.72</v>
      </c>
      <c r="E419" s="118">
        <v>4.4321004354652582E-2</v>
      </c>
      <c r="F419" s="119">
        <v>620516.79099999997</v>
      </c>
      <c r="G419" s="118">
        <v>5.3842194355674555E-2</v>
      </c>
      <c r="H419" s="120">
        <v>0.2081296396861074</v>
      </c>
      <c r="I419" s="96"/>
      <c r="J419" s="121"/>
    </row>
    <row r="420" spans="2:10" ht="15" customHeight="1" x14ac:dyDescent="0.2">
      <c r="B420" s="122" t="s">
        <v>77</v>
      </c>
      <c r="C420" s="123" t="s">
        <v>108</v>
      </c>
      <c r="D420" s="124">
        <v>459968.99099999998</v>
      </c>
      <c r="E420" s="125">
        <v>3.969155825292818E-2</v>
      </c>
      <c r="F420" s="126">
        <v>544090.84900000005</v>
      </c>
      <c r="G420" s="125">
        <v>4.7210721230913445E-2</v>
      </c>
      <c r="H420" s="127">
        <v>0.18288593284759075</v>
      </c>
      <c r="I420" s="96"/>
      <c r="J420" s="121"/>
    </row>
    <row r="421" spans="2:10" ht="15" customHeight="1" x14ac:dyDescent="0.2">
      <c r="B421" s="108" t="s">
        <v>78</v>
      </c>
      <c r="C421" s="116" t="s">
        <v>111</v>
      </c>
      <c r="D421" s="117">
        <v>342138.125</v>
      </c>
      <c r="E421" s="118">
        <v>2.9523719173897799E-2</v>
      </c>
      <c r="F421" s="119">
        <v>297549.79499999998</v>
      </c>
      <c r="G421" s="118">
        <v>2.5818372887319856E-2</v>
      </c>
      <c r="H421" s="120">
        <v>-0.13032259997332954</v>
      </c>
      <c r="I421" s="96"/>
    </row>
    <row r="422" spans="2:10" ht="15" customHeight="1" x14ac:dyDescent="0.2">
      <c r="B422" s="122" t="s">
        <v>54</v>
      </c>
      <c r="C422" s="123" t="s">
        <v>79</v>
      </c>
      <c r="D422" s="124">
        <v>710172.33300000057</v>
      </c>
      <c r="E422" s="125">
        <v>6.1282058304855239E-2</v>
      </c>
      <c r="F422" s="126">
        <v>719260.01000000164</v>
      </c>
      <c r="G422" s="125">
        <v>6.2410135893783594E-2</v>
      </c>
      <c r="H422" s="127">
        <v>1.2796439086287336E-2</v>
      </c>
      <c r="I422" s="96"/>
    </row>
    <row r="423" spans="2:10" ht="15" customHeight="1" x14ac:dyDescent="0.2">
      <c r="B423" s="128" t="s">
        <v>80</v>
      </c>
      <c r="C423" s="129"/>
      <c r="D423" s="130">
        <v>2672088.6039999998</v>
      </c>
      <c r="E423" s="131">
        <v>0.23057937069208115</v>
      </c>
      <c r="F423" s="130">
        <v>2895642.79</v>
      </c>
      <c r="G423" s="131">
        <v>0.25125470276563028</v>
      </c>
      <c r="H423" s="132">
        <v>8.3662714501813062E-2</v>
      </c>
      <c r="I423" s="96"/>
    </row>
    <row r="424" spans="2:10" ht="15" customHeight="1" x14ac:dyDescent="0.2">
      <c r="B424" s="133" t="s">
        <v>21</v>
      </c>
      <c r="C424" s="134"/>
      <c r="D424" s="135">
        <v>11588584.858999999</v>
      </c>
      <c r="E424" s="136">
        <v>1.0000000000000002</v>
      </c>
      <c r="F424" s="135">
        <v>11524730.714</v>
      </c>
      <c r="G424" s="136">
        <v>1.0000000000000002</v>
      </c>
      <c r="H424" s="136">
        <v>-5.5100899529081631E-3</v>
      </c>
    </row>
    <row r="425" spans="2:10" ht="15" customHeight="1" x14ac:dyDescent="0.2">
      <c r="B425" s="41" t="s">
        <v>22</v>
      </c>
      <c r="C425" s="41"/>
      <c r="D425" s="108"/>
      <c r="E425" s="108"/>
      <c r="F425" s="108"/>
      <c r="G425" s="108"/>
      <c r="H425" s="108"/>
    </row>
    <row r="426" spans="2:10" ht="15" customHeight="1" x14ac:dyDescent="0.2">
      <c r="B426" s="137"/>
      <c r="C426" s="92"/>
      <c r="D426" s="138"/>
      <c r="E426" s="108"/>
      <c r="F426" s="108"/>
      <c r="G426" s="108"/>
      <c r="H426" s="108"/>
    </row>
    <row r="427" spans="2:10" ht="15" customHeight="1" x14ac:dyDescent="0.25">
      <c r="B427" s="6"/>
      <c r="C427" s="6"/>
      <c r="D427" s="6"/>
      <c r="E427" s="6"/>
      <c r="F427" s="6"/>
      <c r="G427" s="6"/>
      <c r="H427" s="6"/>
    </row>
    <row r="428" spans="2:10" ht="15" customHeight="1" x14ac:dyDescent="0.25">
      <c r="B428" s="6"/>
      <c r="C428" s="6"/>
      <c r="D428" s="6"/>
      <c r="E428" s="6"/>
      <c r="F428" s="6"/>
      <c r="G428" s="6"/>
      <c r="H428" s="6"/>
    </row>
    <row r="429" spans="2:10" ht="15" customHeight="1" x14ac:dyDescent="0.25">
      <c r="B429" s="6"/>
      <c r="C429" s="6"/>
      <c r="D429" s="6"/>
      <c r="E429" s="6"/>
      <c r="F429" s="6"/>
      <c r="G429" s="6"/>
      <c r="H429" s="6"/>
    </row>
    <row r="430" spans="2:10" ht="15" customHeight="1" x14ac:dyDescent="0.25">
      <c r="B430" s="6"/>
      <c r="C430" s="6"/>
      <c r="D430" s="6"/>
      <c r="E430" s="6"/>
      <c r="F430" s="6"/>
      <c r="G430" s="6"/>
      <c r="H430" s="6"/>
    </row>
    <row r="431" spans="2:10" ht="15" customHeight="1" x14ac:dyDescent="0.25">
      <c r="B431" s="6"/>
      <c r="C431" s="6"/>
      <c r="D431" s="6"/>
      <c r="E431" s="6"/>
      <c r="F431" s="6"/>
      <c r="G431" s="6"/>
      <c r="H431" s="6"/>
    </row>
    <row r="432" spans="2:10" ht="15" customHeight="1" x14ac:dyDescent="0.25">
      <c r="B432" s="6"/>
      <c r="C432" s="6"/>
      <c r="D432" s="6"/>
      <c r="E432" s="6"/>
      <c r="F432" s="6"/>
      <c r="G432" s="6"/>
      <c r="H432" s="6"/>
    </row>
    <row r="433" spans="2:10" ht="15" customHeight="1" x14ac:dyDescent="0.25">
      <c r="B433" s="6"/>
      <c r="C433" s="6"/>
      <c r="D433" s="6"/>
      <c r="E433" s="6"/>
      <c r="F433" s="6"/>
      <c r="G433" s="6"/>
      <c r="H433" s="6"/>
    </row>
    <row r="434" spans="2:10" ht="15" customHeight="1" x14ac:dyDescent="0.25">
      <c r="B434" s="6"/>
      <c r="C434" s="6"/>
      <c r="D434" s="6"/>
      <c r="E434" s="6"/>
      <c r="F434" s="6"/>
      <c r="G434" s="6"/>
      <c r="H434" s="6"/>
    </row>
    <row r="435" spans="2:10" ht="15" customHeight="1" x14ac:dyDescent="0.25">
      <c r="B435" s="6"/>
      <c r="C435" s="6"/>
      <c r="D435" s="6"/>
      <c r="E435" s="6"/>
      <c r="F435" s="6"/>
      <c r="G435" s="6"/>
      <c r="H435" s="6"/>
    </row>
    <row r="436" spans="2:10" ht="15" customHeight="1" x14ac:dyDescent="0.25">
      <c r="B436" s="6"/>
      <c r="C436" s="6"/>
      <c r="D436" s="6"/>
      <c r="E436" s="6"/>
      <c r="F436" s="6"/>
      <c r="G436" s="6"/>
      <c r="H436" s="6"/>
    </row>
    <row r="437" spans="2:10" ht="15" customHeight="1" x14ac:dyDescent="0.25">
      <c r="B437" s="6"/>
      <c r="C437" s="6"/>
      <c r="D437" s="6"/>
      <c r="E437" s="6"/>
      <c r="F437" s="6"/>
      <c r="G437" s="6"/>
      <c r="H437" s="6"/>
    </row>
    <row r="438" spans="2:10" ht="15" customHeight="1" x14ac:dyDescent="0.25">
      <c r="B438" s="6"/>
      <c r="C438" s="6"/>
      <c r="D438" s="6"/>
      <c r="E438" s="6"/>
      <c r="F438" s="6"/>
      <c r="G438" s="6"/>
      <c r="H438" s="6"/>
    </row>
    <row r="439" spans="2:10" ht="15" customHeight="1" x14ac:dyDescent="0.25">
      <c r="B439" s="6"/>
      <c r="C439" s="6"/>
      <c r="D439" s="6"/>
      <c r="E439" s="6"/>
      <c r="F439" s="6"/>
      <c r="G439" s="6"/>
      <c r="H439" s="6"/>
    </row>
    <row r="440" spans="2:10" ht="15" customHeight="1" x14ac:dyDescent="0.25">
      <c r="B440" s="6"/>
      <c r="C440" s="6"/>
      <c r="D440" s="6"/>
      <c r="E440" s="6"/>
      <c r="F440" s="6"/>
      <c r="G440" s="6"/>
      <c r="H440" s="6"/>
    </row>
    <row r="441" spans="2:10" ht="15" customHeight="1" x14ac:dyDescent="0.25">
      <c r="B441" s="6"/>
      <c r="C441" s="6"/>
      <c r="D441" s="6"/>
      <c r="E441" s="6"/>
      <c r="F441" s="6"/>
      <c r="G441" s="6"/>
      <c r="H441" s="6"/>
    </row>
    <row r="442" spans="2:10" ht="15" customHeight="1" x14ac:dyDescent="0.25">
      <c r="B442" s="6"/>
      <c r="C442" s="6"/>
      <c r="D442" s="6"/>
      <c r="E442" s="6"/>
      <c r="F442" s="6"/>
      <c r="G442" s="6"/>
      <c r="H442" s="6"/>
    </row>
    <row r="443" spans="2:10" ht="15" customHeight="1" x14ac:dyDescent="0.25">
      <c r="B443" s="13" t="s">
        <v>81</v>
      </c>
      <c r="C443" s="107"/>
      <c r="D443" s="108"/>
      <c r="E443" s="108"/>
      <c r="F443" s="108"/>
      <c r="G443" s="108"/>
      <c r="H443" s="108"/>
    </row>
    <row r="444" spans="2:10" ht="15" customHeight="1" x14ac:dyDescent="0.2">
      <c r="B444" s="107"/>
      <c r="C444" s="107"/>
      <c r="D444" s="108"/>
      <c r="E444" s="108"/>
      <c r="F444" s="108"/>
      <c r="G444" s="108"/>
      <c r="H444" s="108"/>
    </row>
    <row r="445" spans="2:10" ht="15" customHeight="1" x14ac:dyDescent="0.2">
      <c r="B445" s="107" t="s">
        <v>112</v>
      </c>
      <c r="C445" s="107"/>
      <c r="D445" s="108"/>
      <c r="E445" s="108"/>
      <c r="F445" s="108"/>
      <c r="G445" s="108"/>
      <c r="H445" s="108"/>
    </row>
    <row r="446" spans="2:10" ht="15" customHeight="1" x14ac:dyDescent="0.2">
      <c r="B446" s="139" t="s">
        <v>68</v>
      </c>
      <c r="C446" s="140" t="s">
        <v>69</v>
      </c>
      <c r="D446" s="88">
        <v>2015</v>
      </c>
      <c r="E446" s="88">
        <v>2016</v>
      </c>
      <c r="F446" s="88">
        <v>2017</v>
      </c>
      <c r="G446" s="88">
        <v>2018</v>
      </c>
      <c r="H446" s="88">
        <v>2019</v>
      </c>
    </row>
    <row r="447" spans="2:10" ht="15" customHeight="1" x14ac:dyDescent="0.2">
      <c r="B447" s="141" t="s">
        <v>70</v>
      </c>
      <c r="C447" s="116" t="s">
        <v>104</v>
      </c>
      <c r="D447" s="119">
        <v>13031788.565000001</v>
      </c>
      <c r="E447" s="119">
        <v>14475763.289000003</v>
      </c>
      <c r="F447" s="119">
        <v>16589639.944999995</v>
      </c>
      <c r="G447" s="119">
        <v>20785872.600000005</v>
      </c>
      <c r="H447" s="119">
        <v>9793551.9020000007</v>
      </c>
      <c r="I447" s="28"/>
      <c r="J447" s="142"/>
    </row>
    <row r="448" spans="2:10" ht="15" customHeight="1" x14ac:dyDescent="0.2">
      <c r="B448" s="143" t="s">
        <v>71</v>
      </c>
      <c r="C448" s="123" t="s">
        <v>105</v>
      </c>
      <c r="D448" s="126">
        <v>8518898.1319999993</v>
      </c>
      <c r="E448" s="126">
        <v>8157251.023000001</v>
      </c>
      <c r="F448" s="126">
        <v>11349445.946</v>
      </c>
      <c r="G448" s="126">
        <v>14927423.448000003</v>
      </c>
      <c r="H448" s="126">
        <v>3908208.5349999997</v>
      </c>
      <c r="I448" s="28"/>
      <c r="J448" s="142"/>
    </row>
    <row r="449" spans="2:10" ht="15" customHeight="1" x14ac:dyDescent="0.2">
      <c r="B449" s="141" t="s">
        <v>72</v>
      </c>
      <c r="C449" s="116" t="s">
        <v>106</v>
      </c>
      <c r="D449" s="119">
        <v>11372731.635000002</v>
      </c>
      <c r="E449" s="119">
        <v>9704070.6679999977</v>
      </c>
      <c r="F449" s="119">
        <v>12549977.339000002</v>
      </c>
      <c r="G449" s="119">
        <v>13816017.18</v>
      </c>
      <c r="H449" s="119">
        <v>1803991.7179999999</v>
      </c>
      <c r="I449" s="28"/>
      <c r="J449" s="142"/>
    </row>
    <row r="450" spans="2:10" ht="15" customHeight="1" x14ac:dyDescent="0.2">
      <c r="B450" s="143" t="s">
        <v>73</v>
      </c>
      <c r="C450" s="123" t="s">
        <v>107</v>
      </c>
      <c r="D450" s="126">
        <v>5004498.7460000003</v>
      </c>
      <c r="E450" s="126">
        <v>3850195.7639999995</v>
      </c>
      <c r="F450" s="126">
        <v>6127570.2670000009</v>
      </c>
      <c r="G450" s="126">
        <v>8202236.5870000012</v>
      </c>
      <c r="H450" s="126">
        <v>2132831.273</v>
      </c>
      <c r="I450" s="28"/>
      <c r="J450" s="142"/>
    </row>
    <row r="451" spans="2:10" ht="15" customHeight="1" x14ac:dyDescent="0.2">
      <c r="B451" s="141" t="s">
        <v>74</v>
      </c>
      <c r="C451" s="116" t="s">
        <v>108</v>
      </c>
      <c r="D451" s="119">
        <v>2185380.8350000004</v>
      </c>
      <c r="E451" s="119">
        <v>2187261.159</v>
      </c>
      <c r="F451" s="119">
        <v>4462685.7820000006</v>
      </c>
      <c r="G451" s="119">
        <v>5495123.629999998</v>
      </c>
      <c r="H451" s="119">
        <v>1912863.267</v>
      </c>
      <c r="I451" s="28"/>
      <c r="J451" s="142"/>
    </row>
    <row r="452" spans="2:10" ht="15" customHeight="1" x14ac:dyDescent="0.2">
      <c r="B452" s="143" t="s">
        <v>75</v>
      </c>
      <c r="C452" s="123" t="s">
        <v>109</v>
      </c>
      <c r="D452" s="126">
        <v>4614863.5159999989</v>
      </c>
      <c r="E452" s="126">
        <v>3961713.3250000002</v>
      </c>
      <c r="F452" s="126">
        <v>4718238.0280000009</v>
      </c>
      <c r="G452" s="126">
        <v>5636525.7479999997</v>
      </c>
      <c r="H452" s="126">
        <v>1470701.2160000002</v>
      </c>
      <c r="I452" s="28"/>
      <c r="J452" s="142"/>
    </row>
    <row r="453" spans="2:10" ht="15" customHeight="1" x14ac:dyDescent="0.2">
      <c r="B453" s="141" t="s">
        <v>76</v>
      </c>
      <c r="C453" s="116" t="s">
        <v>110</v>
      </c>
      <c r="D453" s="119">
        <v>3771931.37</v>
      </c>
      <c r="E453" s="119">
        <v>2944966.6430000006</v>
      </c>
      <c r="F453" s="119">
        <v>3850615.7480000001</v>
      </c>
      <c r="G453" s="119">
        <v>4256378.8130000001</v>
      </c>
      <c r="H453" s="119">
        <v>1569404.007</v>
      </c>
      <c r="I453" s="28"/>
      <c r="J453" s="142"/>
    </row>
    <row r="454" spans="2:10" ht="15" customHeight="1" x14ac:dyDescent="0.2">
      <c r="B454" s="143" t="s">
        <v>77</v>
      </c>
      <c r="C454" s="123" t="s">
        <v>108</v>
      </c>
      <c r="D454" s="126">
        <v>1027238.6689999999</v>
      </c>
      <c r="E454" s="126">
        <v>1695169.0729999999</v>
      </c>
      <c r="F454" s="126">
        <v>1877759.3510000005</v>
      </c>
      <c r="G454" s="126">
        <v>2486026.5690000001</v>
      </c>
      <c r="H454" s="126">
        <v>1565961.382</v>
      </c>
      <c r="I454" s="28"/>
    </row>
    <row r="455" spans="2:10" ht="15" customHeight="1" x14ac:dyDescent="0.2">
      <c r="B455" s="141" t="s">
        <v>54</v>
      </c>
      <c r="C455" s="144" t="s">
        <v>79</v>
      </c>
      <c r="D455" s="119">
        <v>4796906.7090000659</v>
      </c>
      <c r="E455" s="119">
        <v>4605484.1910000369</v>
      </c>
      <c r="F455" s="119">
        <v>6628876.3059999794</v>
      </c>
      <c r="G455" s="119">
        <v>7999602.9600000083</v>
      </c>
      <c r="H455" s="119">
        <v>2166974.8500000015</v>
      </c>
    </row>
    <row r="456" spans="2:10" ht="15" customHeight="1" x14ac:dyDescent="0.2">
      <c r="B456" s="128" t="s">
        <v>80</v>
      </c>
      <c r="C456" s="129"/>
      <c r="D456" s="145">
        <v>12563594.732999995</v>
      </c>
      <c r="E456" s="145">
        <v>11201671.349000001</v>
      </c>
      <c r="F456" s="145">
        <v>17915303.68</v>
      </c>
      <c r="G456" s="145">
        <v>22497968.916000001</v>
      </c>
      <c r="H456" s="145">
        <v>7448396.8950000023</v>
      </c>
    </row>
    <row r="457" spans="2:10" ht="15" customHeight="1" x14ac:dyDescent="0.2">
      <c r="B457" s="133" t="s">
        <v>21</v>
      </c>
      <c r="C457" s="133"/>
      <c r="D457" s="146">
        <v>54324238.177000068</v>
      </c>
      <c r="E457" s="146">
        <v>51581875.135000043</v>
      </c>
      <c r="F457" s="146">
        <v>68154808.711999983</v>
      </c>
      <c r="G457" s="146">
        <v>83605207.535000011</v>
      </c>
      <c r="H457" s="146">
        <v>26324488.150000006</v>
      </c>
    </row>
    <row r="458" spans="2:10" ht="15" customHeight="1" x14ac:dyDescent="0.25">
      <c r="B458" s="147" t="s">
        <v>22</v>
      </c>
      <c r="C458" s="6"/>
      <c r="D458" s="6"/>
      <c r="E458" s="6"/>
      <c r="F458" s="6"/>
      <c r="G458" s="6"/>
      <c r="H458" s="6"/>
    </row>
    <row r="459" spans="2:10" ht="15" customHeight="1" x14ac:dyDescent="0.25">
      <c r="B459" s="148" t="s">
        <v>100</v>
      </c>
      <c r="C459" s="6"/>
      <c r="D459" s="149"/>
      <c r="E459" s="149"/>
      <c r="F459" s="149"/>
      <c r="G459" s="149"/>
      <c r="H459" s="149"/>
    </row>
    <row r="460" spans="2:10" ht="15" customHeight="1" x14ac:dyDescent="0.25">
      <c r="B460" s="6"/>
      <c r="C460" s="6"/>
      <c r="D460" s="6"/>
      <c r="E460" s="6"/>
      <c r="F460" s="6"/>
      <c r="G460" s="6"/>
      <c r="H460" s="6"/>
    </row>
    <row r="461" spans="2:10" ht="15" customHeight="1" x14ac:dyDescent="0.25">
      <c r="B461" s="6"/>
      <c r="C461" s="6"/>
      <c r="D461" s="6"/>
      <c r="E461" s="6"/>
      <c r="F461" s="6"/>
      <c r="G461" s="6"/>
      <c r="H461" s="6"/>
    </row>
    <row r="462" spans="2:10" ht="15" customHeight="1" x14ac:dyDescent="0.25">
      <c r="B462" s="6"/>
      <c r="C462" s="6"/>
      <c r="D462" s="6"/>
      <c r="E462" s="6"/>
      <c r="F462" s="6"/>
      <c r="G462" s="6"/>
      <c r="H462" s="6"/>
    </row>
    <row r="463" spans="2:10" ht="15" customHeight="1" x14ac:dyDescent="0.25">
      <c r="B463" s="6"/>
      <c r="C463" s="6"/>
      <c r="D463" s="6"/>
      <c r="E463" s="6"/>
      <c r="F463" s="6"/>
      <c r="G463" s="6"/>
      <c r="H463" s="6"/>
    </row>
    <row r="464" spans="2:10" ht="15" customHeight="1" x14ac:dyDescent="0.25">
      <c r="B464" s="6"/>
      <c r="C464" s="6"/>
      <c r="D464" s="6"/>
      <c r="E464" s="6"/>
      <c r="F464" s="6"/>
      <c r="G464" s="6"/>
      <c r="H464" s="6"/>
    </row>
    <row r="465" spans="2:8" ht="15" customHeight="1" x14ac:dyDescent="0.25">
      <c r="B465" s="6"/>
      <c r="C465" s="6"/>
      <c r="D465" s="6"/>
      <c r="E465" s="6"/>
      <c r="F465" s="6"/>
      <c r="G465" s="6"/>
      <c r="H465" s="6"/>
    </row>
    <row r="466" spans="2:8" ht="15" customHeight="1" x14ac:dyDescent="0.25">
      <c r="B466" s="6"/>
      <c r="C466" s="6"/>
      <c r="D466" s="6"/>
      <c r="E466" s="6"/>
      <c r="F466" s="6"/>
      <c r="G466" s="6"/>
      <c r="H466" s="6"/>
    </row>
    <row r="467" spans="2:8" ht="15" customHeight="1" x14ac:dyDescent="0.25">
      <c r="B467" s="6"/>
      <c r="C467" s="6"/>
      <c r="D467" s="6"/>
      <c r="E467" s="6"/>
      <c r="F467" s="6"/>
      <c r="G467" s="6"/>
      <c r="H467" s="6"/>
    </row>
    <row r="468" spans="2:8" ht="15" customHeight="1" x14ac:dyDescent="0.25">
      <c r="B468" s="6"/>
      <c r="C468" s="6"/>
      <c r="D468" s="6"/>
      <c r="E468" s="6"/>
      <c r="F468" s="6"/>
      <c r="G468" s="6"/>
      <c r="H468" s="6"/>
    </row>
    <row r="469" spans="2:8" ht="15" customHeight="1" x14ac:dyDescent="0.25">
      <c r="B469" s="6"/>
      <c r="C469" s="6"/>
      <c r="D469" s="6"/>
      <c r="E469" s="6"/>
      <c r="F469" s="6"/>
      <c r="G469" s="6"/>
      <c r="H469" s="6"/>
    </row>
    <row r="470" spans="2:8" ht="15" customHeight="1" x14ac:dyDescent="0.25">
      <c r="B470" s="6"/>
      <c r="C470" s="6"/>
      <c r="D470" s="6"/>
      <c r="E470" s="6"/>
      <c r="F470" s="6"/>
      <c r="G470" s="6"/>
      <c r="H470" s="6"/>
    </row>
    <row r="471" spans="2:8" ht="15" customHeight="1" x14ac:dyDescent="0.25">
      <c r="B471" s="6"/>
      <c r="C471" s="6"/>
      <c r="D471" s="6"/>
      <c r="E471" s="6"/>
      <c r="F471" s="6"/>
      <c r="G471" s="6"/>
      <c r="H471" s="6"/>
    </row>
    <row r="472" spans="2:8" ht="15" customHeight="1" x14ac:dyDescent="0.25">
      <c r="B472" s="6"/>
      <c r="C472" s="6"/>
      <c r="D472" s="6"/>
      <c r="E472" s="6"/>
      <c r="F472" s="6"/>
      <c r="G472" s="6"/>
      <c r="H472" s="6"/>
    </row>
    <row r="473" spans="2:8" ht="15" customHeight="1" x14ac:dyDescent="0.25">
      <c r="B473" s="6"/>
      <c r="C473" s="6"/>
      <c r="D473" s="6"/>
      <c r="E473" s="6"/>
      <c r="F473" s="6"/>
      <c r="G473" s="6"/>
      <c r="H473" s="6"/>
    </row>
    <row r="474" spans="2:8" ht="15" customHeight="1" x14ac:dyDescent="0.25">
      <c r="B474" s="6"/>
      <c r="C474" s="6"/>
      <c r="D474" s="6"/>
      <c r="E474" s="6"/>
      <c r="F474" s="6"/>
      <c r="G474" s="6"/>
      <c r="H474" s="6"/>
    </row>
    <row r="475" spans="2:8" ht="15" customHeight="1" x14ac:dyDescent="0.25">
      <c r="B475" s="6"/>
      <c r="C475" s="6"/>
      <c r="D475" s="6"/>
      <c r="E475" s="6"/>
      <c r="F475" s="6"/>
      <c r="G475" s="6"/>
      <c r="H475" s="6"/>
    </row>
    <row r="476" spans="2:8" ht="15" customHeight="1" x14ac:dyDescent="0.2">
      <c r="B476" s="107" t="s">
        <v>113</v>
      </c>
      <c r="C476" s="107"/>
      <c r="D476" s="108"/>
      <c r="E476" s="108"/>
      <c r="F476" s="108"/>
      <c r="G476" s="108"/>
      <c r="H476" s="121"/>
    </row>
    <row r="477" spans="2:8" ht="15" customHeight="1" x14ac:dyDescent="0.2">
      <c r="B477" s="111" t="s">
        <v>68</v>
      </c>
      <c r="C477" s="112" t="s">
        <v>69</v>
      </c>
      <c r="D477" s="75">
        <v>43101</v>
      </c>
      <c r="E477" s="76"/>
      <c r="F477" s="75">
        <v>43466</v>
      </c>
      <c r="G477" s="76"/>
      <c r="H477" s="65" t="s">
        <v>40</v>
      </c>
    </row>
    <row r="478" spans="2:8" ht="15" customHeight="1" x14ac:dyDescent="0.2">
      <c r="B478" s="111"/>
      <c r="C478" s="112"/>
      <c r="D478" s="150" t="s">
        <v>58</v>
      </c>
      <c r="E478" s="113" t="s">
        <v>42</v>
      </c>
      <c r="F478" s="114" t="s">
        <v>58</v>
      </c>
      <c r="G478" s="150" t="s">
        <v>42</v>
      </c>
      <c r="H478" s="65"/>
    </row>
    <row r="479" spans="2:8" ht="15" customHeight="1" x14ac:dyDescent="0.2">
      <c r="B479" s="108" t="s">
        <v>70</v>
      </c>
      <c r="C479" s="116" t="s">
        <v>104</v>
      </c>
      <c r="D479" s="119">
        <v>7192797.4569999995</v>
      </c>
      <c r="E479" s="151">
        <v>0.30607256529664911</v>
      </c>
      <c r="F479" s="119">
        <v>9793551.9020000007</v>
      </c>
      <c r="G479" s="151">
        <v>0.37203199721093144</v>
      </c>
      <c r="H479" s="120">
        <v>0.36157760044653531</v>
      </c>
    </row>
    <row r="480" spans="2:8" ht="15" customHeight="1" x14ac:dyDescent="0.2">
      <c r="B480" s="122" t="s">
        <v>71</v>
      </c>
      <c r="C480" s="123" t="s">
        <v>105</v>
      </c>
      <c r="D480" s="126">
        <v>3793676.852</v>
      </c>
      <c r="E480" s="152">
        <v>0.16143098883844412</v>
      </c>
      <c r="F480" s="126">
        <v>3908208.5349999997</v>
      </c>
      <c r="G480" s="152">
        <v>0.14846284997947809</v>
      </c>
      <c r="H480" s="127">
        <v>3.0190152579711534E-2</v>
      </c>
    </row>
    <row r="481" spans="2:8" ht="15" customHeight="1" x14ac:dyDescent="0.2">
      <c r="B481" s="108" t="s">
        <v>72</v>
      </c>
      <c r="C481" s="116" t="s">
        <v>106</v>
      </c>
      <c r="D481" s="119">
        <v>3241085.0810000002</v>
      </c>
      <c r="E481" s="151">
        <v>0.13791674672014442</v>
      </c>
      <c r="F481" s="119">
        <v>1803991.7179999999</v>
      </c>
      <c r="G481" s="151">
        <v>6.8529033032689729E-2</v>
      </c>
      <c r="H481" s="120">
        <v>-0.44339883930371904</v>
      </c>
    </row>
    <row r="482" spans="2:8" ht="15" customHeight="1" x14ac:dyDescent="0.2">
      <c r="B482" s="122" t="s">
        <v>73</v>
      </c>
      <c r="C482" s="123" t="s">
        <v>107</v>
      </c>
      <c r="D482" s="126">
        <v>1588772.4750000001</v>
      </c>
      <c r="E482" s="152">
        <v>6.7606473003450282E-2</v>
      </c>
      <c r="F482" s="126">
        <v>2132831.273</v>
      </c>
      <c r="G482" s="152">
        <v>8.1020806970562104E-2</v>
      </c>
      <c r="H482" s="127">
        <v>0.34243971780792587</v>
      </c>
    </row>
    <row r="483" spans="2:8" ht="15" customHeight="1" x14ac:dyDescent="0.2">
      <c r="B483" s="108" t="s">
        <v>74</v>
      </c>
      <c r="C483" s="116" t="s">
        <v>108</v>
      </c>
      <c r="D483" s="119">
        <v>1841252.7659999998</v>
      </c>
      <c r="E483" s="151">
        <v>7.8350177496061629E-2</v>
      </c>
      <c r="F483" s="119">
        <v>1912863.267</v>
      </c>
      <c r="G483" s="151">
        <v>7.2664784823176121E-2</v>
      </c>
      <c r="H483" s="120">
        <v>3.8892270698698939E-2</v>
      </c>
    </row>
    <row r="484" spans="2:8" ht="15" customHeight="1" x14ac:dyDescent="0.2">
      <c r="B484" s="122" t="s">
        <v>75</v>
      </c>
      <c r="C484" s="123" t="s">
        <v>109</v>
      </c>
      <c r="D484" s="126">
        <v>1377521.105</v>
      </c>
      <c r="E484" s="152">
        <v>5.8617168198904938E-2</v>
      </c>
      <c r="F484" s="126">
        <v>1470701.2160000002</v>
      </c>
      <c r="G484" s="152">
        <v>5.5868178998192596E-2</v>
      </c>
      <c r="H484" s="127">
        <v>6.7643327323104976E-2</v>
      </c>
    </row>
    <row r="485" spans="2:8" ht="15" customHeight="1" x14ac:dyDescent="0.2">
      <c r="B485" s="108" t="s">
        <v>76</v>
      </c>
      <c r="C485" s="116" t="s">
        <v>110</v>
      </c>
      <c r="D485" s="119">
        <v>1209772.3740000001</v>
      </c>
      <c r="E485" s="151">
        <v>5.1479015800013128E-2</v>
      </c>
      <c r="F485" s="119">
        <v>1569404.007</v>
      </c>
      <c r="G485" s="151">
        <v>5.9617645671108693E-2</v>
      </c>
      <c r="H485" s="120">
        <v>0.29727214865298279</v>
      </c>
    </row>
    <row r="486" spans="2:8" ht="15" customHeight="1" x14ac:dyDescent="0.2">
      <c r="B486" s="122" t="s">
        <v>77</v>
      </c>
      <c r="C486" s="123" t="s">
        <v>108</v>
      </c>
      <c r="D486" s="126">
        <v>1152275.6850000001</v>
      </c>
      <c r="E486" s="152">
        <v>4.9032379535958841E-2</v>
      </c>
      <c r="F486" s="126">
        <v>1565961.382</v>
      </c>
      <c r="G486" s="152">
        <v>5.9486869149248764E-2</v>
      </c>
      <c r="H486" s="127">
        <v>0.35901625139299881</v>
      </c>
    </row>
    <row r="487" spans="2:8" ht="15" customHeight="1" x14ac:dyDescent="0.2">
      <c r="B487" s="108" t="s">
        <v>82</v>
      </c>
      <c r="C487" s="116" t="s">
        <v>114</v>
      </c>
      <c r="D487" s="119">
        <v>1242771.7200000002</v>
      </c>
      <c r="E487" s="151">
        <v>5.2883225294818557E-2</v>
      </c>
      <c r="F487" s="119">
        <v>1336805.4070000001</v>
      </c>
      <c r="G487" s="151">
        <v>5.078181955078203E-2</v>
      </c>
      <c r="H487" s="120">
        <v>7.56644888893995E-2</v>
      </c>
    </row>
    <row r="488" spans="2:8" ht="15" customHeight="1" x14ac:dyDescent="0.2">
      <c r="B488" s="122" t="s">
        <v>54</v>
      </c>
      <c r="C488" s="123" t="s">
        <v>79</v>
      </c>
      <c r="D488" s="126">
        <v>860375.63099998981</v>
      </c>
      <c r="E488" s="152">
        <v>3.6611259815554971E-2</v>
      </c>
      <c r="F488" s="126">
        <v>830169.44299999997</v>
      </c>
      <c r="G488" s="152">
        <v>3.1536014613830196E-2</v>
      </c>
      <c r="H488" s="127">
        <v>-3.5108139877093048E-2</v>
      </c>
    </row>
    <row r="489" spans="2:8" ht="15" customHeight="1" x14ac:dyDescent="0.2">
      <c r="B489" s="128" t="s">
        <v>80</v>
      </c>
      <c r="C489" s="129"/>
      <c r="D489" s="145">
        <v>6285597.9929999989</v>
      </c>
      <c r="E489" s="153">
        <v>0.26746882748223322</v>
      </c>
      <c r="F489" s="145">
        <v>7448396.8950000023</v>
      </c>
      <c r="G489" s="153">
        <v>0.28294555444186292</v>
      </c>
      <c r="H489" s="132">
        <v>0.18499415700701236</v>
      </c>
    </row>
    <row r="490" spans="2:8" ht="15" customHeight="1" x14ac:dyDescent="0.2">
      <c r="B490" s="154" t="s">
        <v>55</v>
      </c>
      <c r="C490" s="154"/>
      <c r="D490" s="155">
        <v>23500301.14599999</v>
      </c>
      <c r="E490" s="156">
        <v>1</v>
      </c>
      <c r="F490" s="146">
        <v>26324488.150000006</v>
      </c>
      <c r="G490" s="156">
        <v>0.99999999999999967</v>
      </c>
      <c r="H490" s="157">
        <v>0.1201766303527018</v>
      </c>
    </row>
    <row r="491" spans="2:8" ht="15" customHeight="1" x14ac:dyDescent="0.2">
      <c r="B491" s="41" t="s">
        <v>22</v>
      </c>
      <c r="C491" s="41"/>
      <c r="D491" s="108"/>
      <c r="E491" s="108"/>
      <c r="F491" s="108"/>
      <c r="G491" s="108"/>
      <c r="H491" s="108"/>
    </row>
    <row r="492" spans="2:8" ht="15" customHeight="1" x14ac:dyDescent="0.25">
      <c r="B492" s="6"/>
      <c r="C492" s="6"/>
      <c r="D492" s="6"/>
      <c r="E492" s="6"/>
      <c r="F492" s="6"/>
      <c r="G492" s="6"/>
      <c r="H492" s="6"/>
    </row>
    <row r="493" spans="2:8" ht="15" customHeight="1" x14ac:dyDescent="0.2">
      <c r="B493" s="107" t="s">
        <v>83</v>
      </c>
      <c r="C493" s="107"/>
      <c r="D493" s="108"/>
      <c r="E493" s="108"/>
      <c r="F493" s="108"/>
      <c r="G493" s="108"/>
      <c r="H493" s="108"/>
    </row>
    <row r="494" spans="2:8" ht="15" customHeight="1" x14ac:dyDescent="0.2">
      <c r="B494" s="139" t="s">
        <v>68</v>
      </c>
      <c r="C494" s="140" t="s">
        <v>69</v>
      </c>
      <c r="D494" s="88">
        <v>2015</v>
      </c>
      <c r="E494" s="88">
        <v>2016</v>
      </c>
      <c r="F494" s="88">
        <v>2017</v>
      </c>
      <c r="G494" s="88">
        <v>2018</v>
      </c>
      <c r="H494" s="88">
        <v>2019</v>
      </c>
    </row>
    <row r="495" spans="2:8" ht="15" customHeight="1" x14ac:dyDescent="0.2">
      <c r="B495" s="141" t="s">
        <v>70</v>
      </c>
      <c r="C495" s="144" t="s">
        <v>104</v>
      </c>
      <c r="D495" s="119">
        <v>5027514.37</v>
      </c>
      <c r="E495" s="119">
        <v>5270955.1160000004</v>
      </c>
      <c r="F495" s="119">
        <v>6258732.9079999998</v>
      </c>
      <c r="G495" s="119">
        <v>8248751.2570000002</v>
      </c>
      <c r="H495" s="119">
        <v>3542031.0809999998</v>
      </c>
    </row>
    <row r="496" spans="2:8" ht="15" customHeight="1" x14ac:dyDescent="0.2">
      <c r="B496" s="143" t="s">
        <v>71</v>
      </c>
      <c r="C496" s="158" t="s">
        <v>105</v>
      </c>
      <c r="D496" s="126">
        <v>3290421.122</v>
      </c>
      <c r="E496" s="126">
        <v>3035817.88</v>
      </c>
      <c r="F496" s="126">
        <v>4334656.432</v>
      </c>
      <c r="G496" s="126">
        <v>6010503.1200000001</v>
      </c>
      <c r="H496" s="126">
        <v>1419442.3259999999</v>
      </c>
    </row>
    <row r="497" spans="2:8" ht="15" customHeight="1" x14ac:dyDescent="0.2">
      <c r="B497" s="141" t="s">
        <v>72</v>
      </c>
      <c r="C497" s="144" t="s">
        <v>106</v>
      </c>
      <c r="D497" s="119">
        <v>4370540.1469999999</v>
      </c>
      <c r="E497" s="119">
        <v>3812857.5430000001</v>
      </c>
      <c r="F497" s="119">
        <v>4711152.6509999996</v>
      </c>
      <c r="G497" s="119">
        <v>5494970.4910000004</v>
      </c>
      <c r="H497" s="119">
        <v>639661.53799999994</v>
      </c>
    </row>
    <row r="498" spans="2:8" ht="15" customHeight="1" x14ac:dyDescent="0.2">
      <c r="B498" s="143" t="s">
        <v>73</v>
      </c>
      <c r="C498" s="158" t="s">
        <v>107</v>
      </c>
      <c r="D498" s="126">
        <v>1941732.727</v>
      </c>
      <c r="E498" s="126">
        <v>1457919.7009999999</v>
      </c>
      <c r="F498" s="126">
        <v>2300189.6340000001</v>
      </c>
      <c r="G498" s="126">
        <v>3226497.355</v>
      </c>
      <c r="H498" s="126">
        <v>786307.33700000006</v>
      </c>
    </row>
    <row r="499" spans="2:8" ht="15" customHeight="1" x14ac:dyDescent="0.2">
      <c r="B499" s="141" t="s">
        <v>74</v>
      </c>
      <c r="C499" s="144" t="s">
        <v>108</v>
      </c>
      <c r="D499" s="119">
        <v>836151.674</v>
      </c>
      <c r="E499" s="119">
        <v>829905.56499999994</v>
      </c>
      <c r="F499" s="119">
        <v>1662869.469</v>
      </c>
      <c r="G499" s="119">
        <v>2169039.4989999998</v>
      </c>
      <c r="H499" s="119">
        <v>678814.91299999994</v>
      </c>
    </row>
    <row r="500" spans="2:8" ht="15" customHeight="1" x14ac:dyDescent="0.2">
      <c r="B500" s="143" t="s">
        <v>75</v>
      </c>
      <c r="C500" s="158" t="s">
        <v>109</v>
      </c>
      <c r="D500" s="126">
        <v>1771850.2180000001</v>
      </c>
      <c r="E500" s="126">
        <v>1460349.6059999999</v>
      </c>
      <c r="F500" s="126">
        <v>1755932.44</v>
      </c>
      <c r="G500" s="126">
        <v>2211591.4879999999</v>
      </c>
      <c r="H500" s="126">
        <v>533040.07799999998</v>
      </c>
    </row>
    <row r="501" spans="2:8" ht="15" customHeight="1" x14ac:dyDescent="0.2">
      <c r="B501" s="141" t="s">
        <v>76</v>
      </c>
      <c r="C501" s="144" t="s">
        <v>110</v>
      </c>
      <c r="D501" s="119">
        <v>1463914.7169999999</v>
      </c>
      <c r="E501" s="119">
        <v>1101676.79</v>
      </c>
      <c r="F501" s="119">
        <v>1460410.618</v>
      </c>
      <c r="G501" s="119">
        <v>1696420.6370000001</v>
      </c>
      <c r="H501" s="119">
        <v>583155.40500000003</v>
      </c>
    </row>
    <row r="502" spans="2:8" ht="15" customHeight="1" x14ac:dyDescent="0.2">
      <c r="B502" s="143" t="s">
        <v>77</v>
      </c>
      <c r="C502" s="158" t="s">
        <v>108</v>
      </c>
      <c r="D502" s="126">
        <v>398448.56699999998</v>
      </c>
      <c r="E502" s="126">
        <v>630879.42700000003</v>
      </c>
      <c r="F502" s="126">
        <v>721040.79500000004</v>
      </c>
      <c r="G502" s="126">
        <v>991286.26500000001</v>
      </c>
      <c r="H502" s="126">
        <v>544090.84900000005</v>
      </c>
    </row>
    <row r="503" spans="2:8" ht="15" customHeight="1" x14ac:dyDescent="0.2">
      <c r="B503" s="141" t="s">
        <v>82</v>
      </c>
      <c r="C503" s="144" t="s">
        <v>114</v>
      </c>
      <c r="D503" s="119">
        <v>653369.08799999999</v>
      </c>
      <c r="E503" s="119">
        <v>724001.04</v>
      </c>
      <c r="F503" s="119">
        <v>804617.29500000004</v>
      </c>
      <c r="G503" s="119">
        <v>959654.52399999998</v>
      </c>
      <c r="H503" s="119">
        <v>470364.64299999998</v>
      </c>
    </row>
    <row r="504" spans="2:8" ht="15" customHeight="1" x14ac:dyDescent="0.2">
      <c r="B504" s="143" t="s">
        <v>54</v>
      </c>
      <c r="C504" s="158" t="s">
        <v>79</v>
      </c>
      <c r="D504" s="126">
        <v>1229632.0359999985</v>
      </c>
      <c r="E504" s="126">
        <v>1006961.8729999997</v>
      </c>
      <c r="F504" s="126">
        <v>1708819.2589999922</v>
      </c>
      <c r="G504" s="126">
        <v>2182111.8489999957</v>
      </c>
      <c r="H504" s="126">
        <v>308625.26300000213</v>
      </c>
    </row>
    <row r="505" spans="2:8" ht="15" customHeight="1" x14ac:dyDescent="0.2">
      <c r="B505" s="128" t="s">
        <v>80</v>
      </c>
      <c r="C505" s="129"/>
      <c r="D505" s="145">
        <v>4864944.1849999996</v>
      </c>
      <c r="E505" s="145">
        <v>4199022.8940000003</v>
      </c>
      <c r="F505" s="145">
        <v>6737908.2999999998</v>
      </c>
      <c r="G505" s="145">
        <v>8865167.7219999991</v>
      </c>
      <c r="H505" s="145">
        <v>2668516.6680000001</v>
      </c>
    </row>
    <row r="506" spans="2:8" ht="15" customHeight="1" x14ac:dyDescent="0.2">
      <c r="B506" s="133" t="s">
        <v>21</v>
      </c>
      <c r="C506" s="133"/>
      <c r="D506" s="146">
        <v>20983574.666000001</v>
      </c>
      <c r="E506" s="146">
        <v>19331324.541000001</v>
      </c>
      <c r="F506" s="146">
        <v>25718421.500999998</v>
      </c>
      <c r="G506" s="146">
        <v>33190826.484999999</v>
      </c>
      <c r="H506" s="146">
        <v>9505533.4330000002</v>
      </c>
    </row>
    <row r="507" spans="2:8" ht="15" customHeight="1" x14ac:dyDescent="0.2">
      <c r="B507" s="41" t="s">
        <v>22</v>
      </c>
      <c r="C507" s="41"/>
      <c r="D507" s="108"/>
      <c r="E507" s="108"/>
      <c r="F507" s="108"/>
      <c r="G507" s="108"/>
      <c r="H507" s="108"/>
    </row>
    <row r="508" spans="2:8" ht="15" customHeight="1" x14ac:dyDescent="0.2">
      <c r="B508" s="159" t="s">
        <v>100</v>
      </c>
      <c r="C508" s="92"/>
      <c r="D508" s="108"/>
      <c r="E508" s="108"/>
      <c r="F508" s="108"/>
      <c r="G508" s="108"/>
      <c r="H508" s="108"/>
    </row>
    <row r="509" spans="2:8" ht="15" customHeight="1" x14ac:dyDescent="0.2">
      <c r="B509" s="92"/>
      <c r="C509" s="92"/>
      <c r="D509" s="108"/>
      <c r="E509" s="108"/>
      <c r="F509" s="108"/>
      <c r="G509" s="108"/>
      <c r="H509" s="108"/>
    </row>
    <row r="510" spans="2:8" ht="15" customHeight="1" x14ac:dyDescent="0.2">
      <c r="B510" s="160"/>
      <c r="C510" s="160"/>
      <c r="D510" s="161"/>
      <c r="E510" s="161"/>
      <c r="F510" s="161"/>
      <c r="G510" s="161"/>
      <c r="H510" s="161"/>
    </row>
    <row r="511" spans="2:8" ht="15" customHeight="1" x14ac:dyDescent="0.25">
      <c r="B511" s="6"/>
      <c r="C511" s="6"/>
      <c r="D511" s="6"/>
      <c r="E511" s="6"/>
      <c r="F511" s="6"/>
      <c r="G511" s="6"/>
      <c r="H511" s="6"/>
    </row>
    <row r="512" spans="2:8" ht="15" customHeight="1" x14ac:dyDescent="0.25">
      <c r="B512" s="13" t="s">
        <v>84</v>
      </c>
      <c r="C512" s="6"/>
      <c r="D512" s="6"/>
      <c r="E512" s="6"/>
      <c r="F512" s="6"/>
      <c r="G512" s="6"/>
      <c r="H512" s="6"/>
    </row>
    <row r="513" spans="2:9" ht="15" customHeight="1" x14ac:dyDescent="0.25">
      <c r="B513" s="6"/>
      <c r="C513" s="6"/>
      <c r="D513" s="6"/>
      <c r="E513" s="6"/>
      <c r="F513" s="6"/>
      <c r="G513" s="6"/>
      <c r="H513" s="6"/>
    </row>
    <row r="514" spans="2:9" ht="15" customHeight="1" x14ac:dyDescent="0.2">
      <c r="B514" s="107" t="s">
        <v>85</v>
      </c>
      <c r="C514" s="107"/>
      <c r="D514" s="108"/>
      <c r="E514" s="108"/>
      <c r="F514" s="108"/>
      <c r="G514" s="108"/>
      <c r="H514" s="108"/>
    </row>
    <row r="515" spans="2:9" ht="15" customHeight="1" x14ac:dyDescent="0.2">
      <c r="B515" s="139" t="s">
        <v>68</v>
      </c>
      <c r="C515" s="140" t="s">
        <v>69</v>
      </c>
      <c r="D515" s="88">
        <v>2015</v>
      </c>
      <c r="E515" s="88">
        <v>2016</v>
      </c>
      <c r="F515" s="88">
        <v>2017</v>
      </c>
      <c r="G515" s="88">
        <v>2018</v>
      </c>
      <c r="H515" s="88">
        <v>2019</v>
      </c>
    </row>
    <row r="516" spans="2:9" ht="15" customHeight="1" x14ac:dyDescent="0.2">
      <c r="B516" s="108" t="s">
        <v>70</v>
      </c>
      <c r="C516" s="116" t="s">
        <v>104</v>
      </c>
      <c r="D516" s="119">
        <v>4296261.5870000003</v>
      </c>
      <c r="E516" s="119">
        <v>4828155.8350000009</v>
      </c>
      <c r="F516" s="119">
        <v>5325831.5309999958</v>
      </c>
      <c r="G516" s="119">
        <v>6466703.1389999986</v>
      </c>
      <c r="H516" s="119">
        <v>2123145.5120000001</v>
      </c>
    </row>
    <row r="517" spans="2:9" ht="15" customHeight="1" x14ac:dyDescent="0.2">
      <c r="B517" s="122" t="s">
        <v>71</v>
      </c>
      <c r="C517" s="123" t="s">
        <v>105</v>
      </c>
      <c r="D517" s="126">
        <v>5337430.4829999972</v>
      </c>
      <c r="E517" s="126">
        <v>4527731.0219999999</v>
      </c>
      <c r="F517" s="126">
        <v>4685528.4130000006</v>
      </c>
      <c r="G517" s="126">
        <v>5372952.4310000008</v>
      </c>
      <c r="H517" s="126">
        <v>1944018.3940000001</v>
      </c>
    </row>
    <row r="518" spans="2:9" ht="15" customHeight="1" x14ac:dyDescent="0.2">
      <c r="B518" s="108" t="s">
        <v>72</v>
      </c>
      <c r="C518" s="116" t="s">
        <v>106</v>
      </c>
      <c r="D518" s="119">
        <v>2695090.0219999994</v>
      </c>
      <c r="E518" s="119">
        <v>2510267.6709999992</v>
      </c>
      <c r="F518" s="119">
        <v>1957442.4550000005</v>
      </c>
      <c r="G518" s="119">
        <v>2579151.6389999995</v>
      </c>
      <c r="H518" s="119">
        <v>477319.28600000002</v>
      </c>
    </row>
    <row r="519" spans="2:9" ht="15" customHeight="1" x14ac:dyDescent="0.2">
      <c r="B519" s="122" t="s">
        <v>78</v>
      </c>
      <c r="C519" s="123" t="s">
        <v>111</v>
      </c>
      <c r="D519" s="126">
        <v>1001093.4860000001</v>
      </c>
      <c r="E519" s="126">
        <v>1020307.24</v>
      </c>
      <c r="F519" s="126">
        <v>965287.26000000036</v>
      </c>
      <c r="G519" s="126">
        <v>1277827.1029999999</v>
      </c>
      <c r="H519" s="126">
        <v>319208.17000000004</v>
      </c>
    </row>
    <row r="520" spans="2:9" ht="15" customHeight="1" x14ac:dyDescent="0.2">
      <c r="B520" s="108" t="s">
        <v>76</v>
      </c>
      <c r="C520" s="116" t="s">
        <v>110</v>
      </c>
      <c r="D520" s="119">
        <v>852061.40500000003</v>
      </c>
      <c r="E520" s="119">
        <v>643074.80199999991</v>
      </c>
      <c r="F520" s="119">
        <v>665587.96700000006</v>
      </c>
      <c r="G520" s="119">
        <v>385559.17100000003</v>
      </c>
      <c r="H520" s="119">
        <v>70398.404999999999</v>
      </c>
    </row>
    <row r="521" spans="2:9" ht="15" customHeight="1" x14ac:dyDescent="0.2">
      <c r="B521" s="122" t="s">
        <v>82</v>
      </c>
      <c r="C521" s="123" t="s">
        <v>114</v>
      </c>
      <c r="D521" s="126">
        <v>464081.03499999986</v>
      </c>
      <c r="E521" s="126">
        <v>425776.37</v>
      </c>
      <c r="F521" s="126">
        <v>358257.83500000002</v>
      </c>
      <c r="G521" s="126">
        <v>311029.74</v>
      </c>
      <c r="H521" s="126">
        <v>138887.19</v>
      </c>
    </row>
    <row r="522" spans="2:9" ht="15" customHeight="1" x14ac:dyDescent="0.2">
      <c r="B522" s="108" t="s">
        <v>54</v>
      </c>
      <c r="C522" s="116" t="s">
        <v>79</v>
      </c>
      <c r="D522" s="119">
        <v>180644.36600001343</v>
      </c>
      <c r="E522" s="119">
        <v>488478.57999999635</v>
      </c>
      <c r="F522" s="119">
        <v>219121.76699998789</v>
      </c>
      <c r="G522" s="119">
        <v>468776.40600000136</v>
      </c>
      <c r="H522" s="119">
        <v>30834.003999998793</v>
      </c>
    </row>
    <row r="523" spans="2:9" ht="15" customHeight="1" x14ac:dyDescent="0.2">
      <c r="B523" s="128" t="s">
        <v>80</v>
      </c>
      <c r="C523" s="129"/>
      <c r="D523" s="145">
        <v>1604182.5210000004</v>
      </c>
      <c r="E523" s="145">
        <v>1682691.1500000001</v>
      </c>
      <c r="F523" s="145">
        <v>1351260.4950000001</v>
      </c>
      <c r="G523" s="145">
        <v>1889358.1959999998</v>
      </c>
      <c r="H523" s="145">
        <v>488713.10700000008</v>
      </c>
    </row>
    <row r="524" spans="2:9" ht="15" customHeight="1" x14ac:dyDescent="0.2">
      <c r="B524" s="162" t="s">
        <v>21</v>
      </c>
      <c r="C524" s="162"/>
      <c r="D524" s="146">
        <v>14826662.384000009</v>
      </c>
      <c r="E524" s="146">
        <v>14443791.519999996</v>
      </c>
      <c r="F524" s="146">
        <v>14177057.227999985</v>
      </c>
      <c r="G524" s="146">
        <v>16861999.629000001</v>
      </c>
      <c r="H524" s="146">
        <v>5103810.9610000001</v>
      </c>
      <c r="I524" s="28"/>
    </row>
    <row r="525" spans="2:9" ht="15" customHeight="1" x14ac:dyDescent="0.25">
      <c r="B525" s="41" t="s">
        <v>22</v>
      </c>
      <c r="C525" s="41"/>
      <c r="D525" s="6"/>
      <c r="E525" s="6"/>
      <c r="F525" s="6"/>
      <c r="G525" s="6"/>
      <c r="H525" s="6"/>
    </row>
    <row r="526" spans="2:9" ht="15" customHeight="1" x14ac:dyDescent="0.25">
      <c r="B526" s="159" t="s">
        <v>100</v>
      </c>
      <c r="C526" s="92"/>
      <c r="D526" s="6"/>
      <c r="E526" s="6"/>
      <c r="F526" s="6"/>
      <c r="G526" s="6"/>
      <c r="H526" s="6"/>
    </row>
    <row r="527" spans="2:9" ht="15" customHeight="1" x14ac:dyDescent="0.25">
      <c r="B527" s="159"/>
      <c r="C527" s="92"/>
      <c r="D527" s="6"/>
      <c r="E527" s="6"/>
      <c r="F527" s="6"/>
      <c r="G527" s="6"/>
      <c r="H527" s="6"/>
    </row>
    <row r="528" spans="2:9" ht="15" customHeight="1" x14ac:dyDescent="0.25">
      <c r="B528" s="6"/>
      <c r="C528" s="6"/>
      <c r="D528" s="163"/>
      <c r="E528" s="163"/>
      <c r="F528" s="163"/>
      <c r="G528" s="163"/>
      <c r="H528" s="163"/>
    </row>
    <row r="529" spans="2:9" ht="15" customHeight="1" x14ac:dyDescent="0.25">
      <c r="B529" s="6"/>
      <c r="C529" s="6"/>
      <c r="D529" s="6"/>
      <c r="E529" s="6"/>
      <c r="F529" s="6"/>
      <c r="G529" s="6"/>
      <c r="H529" s="6"/>
    </row>
    <row r="530" spans="2:9" ht="15" customHeight="1" x14ac:dyDescent="0.25">
      <c r="B530" s="6"/>
      <c r="C530" s="6"/>
      <c r="D530" s="6"/>
      <c r="E530" s="6"/>
      <c r="F530" s="6"/>
      <c r="G530" s="6"/>
      <c r="H530" s="6"/>
    </row>
    <row r="531" spans="2:9" ht="15" customHeight="1" x14ac:dyDescent="0.25">
      <c r="B531" s="6"/>
      <c r="C531" s="6"/>
      <c r="D531" s="6"/>
      <c r="E531" s="6"/>
      <c r="F531" s="6"/>
      <c r="G531" s="6"/>
      <c r="H531" s="6"/>
    </row>
    <row r="532" spans="2:9" ht="15" customHeight="1" x14ac:dyDescent="0.25">
      <c r="B532" s="6"/>
      <c r="C532" s="6"/>
      <c r="D532" s="6"/>
      <c r="E532" s="6"/>
      <c r="F532" s="6"/>
      <c r="G532" s="6"/>
      <c r="H532" s="6"/>
    </row>
    <row r="533" spans="2:9" ht="15" customHeight="1" x14ac:dyDescent="0.25">
      <c r="B533" s="6"/>
      <c r="C533" s="6"/>
      <c r="D533" s="6"/>
      <c r="E533" s="6"/>
      <c r="F533" s="6"/>
      <c r="G533" s="6"/>
      <c r="H533" s="6"/>
    </row>
    <row r="534" spans="2:9" ht="15" customHeight="1" x14ac:dyDescent="0.25">
      <c r="B534" s="6"/>
      <c r="C534" s="6"/>
      <c r="D534" s="6"/>
      <c r="E534" s="6"/>
      <c r="F534" s="6"/>
      <c r="G534" s="6"/>
      <c r="H534" s="6"/>
    </row>
    <row r="535" spans="2:9" ht="15" customHeight="1" x14ac:dyDescent="0.25">
      <c r="B535" s="6"/>
      <c r="C535" s="6"/>
      <c r="D535" s="6"/>
      <c r="E535" s="6"/>
      <c r="F535" s="6"/>
      <c r="G535" s="6"/>
      <c r="H535" s="6"/>
    </row>
    <row r="536" spans="2:9" ht="15" customHeight="1" x14ac:dyDescent="0.25">
      <c r="B536" s="6"/>
      <c r="C536" s="6"/>
      <c r="D536" s="6"/>
      <c r="E536" s="6"/>
      <c r="F536" s="6"/>
      <c r="G536" s="6"/>
      <c r="H536" s="6"/>
    </row>
    <row r="537" spans="2:9" ht="15" customHeight="1" x14ac:dyDescent="0.25">
      <c r="B537" s="6"/>
      <c r="C537" s="6"/>
      <c r="D537" s="6"/>
      <c r="E537" s="6"/>
      <c r="F537" s="6"/>
      <c r="G537" s="6"/>
      <c r="H537" s="6"/>
    </row>
    <row r="538" spans="2:9" ht="15" customHeight="1" x14ac:dyDescent="0.25">
      <c r="B538" s="6"/>
      <c r="C538" s="6"/>
      <c r="D538" s="6"/>
      <c r="E538" s="6"/>
      <c r="F538" s="6"/>
      <c r="G538" s="6"/>
      <c r="H538" s="6"/>
    </row>
    <row r="539" spans="2:9" ht="15" customHeight="1" x14ac:dyDescent="0.25">
      <c r="B539" s="6"/>
      <c r="C539" s="6"/>
      <c r="D539" s="6"/>
      <c r="E539" s="6"/>
      <c r="F539" s="6"/>
      <c r="G539" s="6"/>
      <c r="H539" s="6"/>
    </row>
    <row r="540" spans="2:9" ht="15" customHeight="1" x14ac:dyDescent="0.2">
      <c r="B540" s="107" t="s">
        <v>115</v>
      </c>
      <c r="C540" s="107"/>
      <c r="D540" s="108"/>
      <c r="E540" s="108"/>
      <c r="F540" s="108"/>
      <c r="G540" s="108"/>
      <c r="H540" s="121"/>
    </row>
    <row r="541" spans="2:9" ht="15" customHeight="1" x14ac:dyDescent="0.2">
      <c r="B541" s="164" t="s">
        <v>68</v>
      </c>
      <c r="C541" s="112" t="s">
        <v>69</v>
      </c>
      <c r="D541" s="75">
        <v>43101</v>
      </c>
      <c r="E541" s="76"/>
      <c r="F541" s="75">
        <v>43466</v>
      </c>
      <c r="G541" s="76"/>
      <c r="H541" s="65" t="s">
        <v>40</v>
      </c>
    </row>
    <row r="542" spans="2:9" ht="15" customHeight="1" x14ac:dyDescent="0.2">
      <c r="B542" s="164"/>
      <c r="C542" s="112"/>
      <c r="D542" s="150" t="s">
        <v>58</v>
      </c>
      <c r="E542" s="113" t="s">
        <v>42</v>
      </c>
      <c r="F542" s="114" t="s">
        <v>58</v>
      </c>
      <c r="G542" s="150" t="s">
        <v>42</v>
      </c>
      <c r="H542" s="65"/>
    </row>
    <row r="543" spans="2:9" ht="15" customHeight="1" x14ac:dyDescent="0.2">
      <c r="B543" s="108" t="s">
        <v>70</v>
      </c>
      <c r="C543" s="116" t="s">
        <v>104</v>
      </c>
      <c r="D543" s="119">
        <v>2088191.5520000001</v>
      </c>
      <c r="E543" s="120">
        <v>0.38970923327485313</v>
      </c>
      <c r="F543" s="119">
        <v>2123145.5120000001</v>
      </c>
      <c r="G543" s="120">
        <v>0.41599219254468778</v>
      </c>
      <c r="H543" s="120">
        <v>1.673886668419965E-2</v>
      </c>
    </row>
    <row r="544" spans="2:9" ht="15" customHeight="1" x14ac:dyDescent="0.2">
      <c r="B544" s="122" t="s">
        <v>71</v>
      </c>
      <c r="C544" s="123" t="s">
        <v>105</v>
      </c>
      <c r="D544" s="126">
        <v>1759474.007</v>
      </c>
      <c r="E544" s="127">
        <v>0.32836224511026252</v>
      </c>
      <c r="F544" s="126">
        <v>1944018.3940000001</v>
      </c>
      <c r="G544" s="127">
        <v>0.38089545417236703</v>
      </c>
      <c r="H544" s="127">
        <v>0.10488611156845587</v>
      </c>
      <c r="I544" s="165"/>
    </row>
    <row r="545" spans="2:9" ht="15" customHeight="1" x14ac:dyDescent="0.2">
      <c r="B545" s="108" t="s">
        <v>72</v>
      </c>
      <c r="C545" s="116" t="s">
        <v>106</v>
      </c>
      <c r="D545" s="119">
        <v>901635.23299999989</v>
      </c>
      <c r="E545" s="120">
        <v>0.1682678847203877</v>
      </c>
      <c r="F545" s="119">
        <v>477319.28600000002</v>
      </c>
      <c r="G545" s="120">
        <v>9.3522132705808114E-2</v>
      </c>
      <c r="H545" s="120">
        <v>-0.47060710525716548</v>
      </c>
      <c r="I545" s="165"/>
    </row>
    <row r="546" spans="2:9" ht="15" customHeight="1" x14ac:dyDescent="0.2">
      <c r="B546" s="122" t="s">
        <v>78</v>
      </c>
      <c r="C546" s="123" t="s">
        <v>111</v>
      </c>
      <c r="D546" s="126">
        <v>465395.84199999995</v>
      </c>
      <c r="E546" s="127">
        <v>8.6854607079228652E-2</v>
      </c>
      <c r="F546" s="126">
        <v>319208.17000000004</v>
      </c>
      <c r="G546" s="127">
        <v>6.2543102093549505E-2</v>
      </c>
      <c r="H546" s="127">
        <v>-0.31411469292843386</v>
      </c>
    </row>
    <row r="547" spans="2:9" ht="15" customHeight="1" x14ac:dyDescent="0.2">
      <c r="B547" s="108" t="s">
        <v>76</v>
      </c>
      <c r="C547" s="116" t="s">
        <v>110</v>
      </c>
      <c r="D547" s="119">
        <v>65614.733000000007</v>
      </c>
      <c r="E547" s="120">
        <v>1.2245364782016035E-2</v>
      </c>
      <c r="F547" s="119">
        <v>70398.404999999999</v>
      </c>
      <c r="G547" s="120">
        <v>1.3793301816610915E-2</v>
      </c>
      <c r="H547" s="120">
        <v>7.2905455547612921E-2</v>
      </c>
    </row>
    <row r="548" spans="2:9" ht="15" customHeight="1" x14ac:dyDescent="0.2">
      <c r="B548" s="122" t="s">
        <v>82</v>
      </c>
      <c r="C548" s="123" t="s">
        <v>114</v>
      </c>
      <c r="D548" s="126">
        <v>46303.85</v>
      </c>
      <c r="E548" s="127">
        <v>8.6414667581098462E-3</v>
      </c>
      <c r="F548" s="126">
        <v>138887.19</v>
      </c>
      <c r="G548" s="127">
        <v>2.7212447925929362E-2</v>
      </c>
      <c r="H548" s="127">
        <v>1.999473909836871</v>
      </c>
    </row>
    <row r="549" spans="2:9" ht="15" customHeight="1" x14ac:dyDescent="0.2">
      <c r="B549" s="108" t="s">
        <v>54</v>
      </c>
      <c r="C549" s="116" t="s">
        <v>79</v>
      </c>
      <c r="D549" s="119">
        <v>31717.030999999493</v>
      </c>
      <c r="E549" s="120">
        <v>5.919198275142026E-3</v>
      </c>
      <c r="F549" s="119">
        <v>30834.003999998793</v>
      </c>
      <c r="G549" s="120">
        <v>6.0413687410470675E-3</v>
      </c>
      <c r="H549" s="120">
        <v>-2.7840783710200191E-2</v>
      </c>
    </row>
    <row r="550" spans="2:9" ht="15" customHeight="1" x14ac:dyDescent="0.2">
      <c r="B550" s="128" t="s">
        <v>80</v>
      </c>
      <c r="C550" s="129"/>
      <c r="D550" s="145">
        <v>543010.46299999987</v>
      </c>
      <c r="E550" s="131">
        <v>0.10133945374564611</v>
      </c>
      <c r="F550" s="145">
        <v>488713.10700000008</v>
      </c>
      <c r="G550" s="131">
        <v>9.5754547089307848E-2</v>
      </c>
      <c r="H550" s="132">
        <v>-9.9993203998354277E-2</v>
      </c>
    </row>
    <row r="551" spans="2:9" ht="15" customHeight="1" x14ac:dyDescent="0.2">
      <c r="B551" s="154" t="s">
        <v>55</v>
      </c>
      <c r="C551" s="154"/>
      <c r="D551" s="155">
        <v>5358332.2479999997</v>
      </c>
      <c r="E551" s="166">
        <v>0.99999999999999978</v>
      </c>
      <c r="F551" s="155">
        <v>5103810.9610000001</v>
      </c>
      <c r="G551" s="166">
        <v>0.99999999999999978</v>
      </c>
      <c r="H551" s="166">
        <v>-4.7500094286799729E-2</v>
      </c>
    </row>
    <row r="552" spans="2:9" ht="15" customHeight="1" x14ac:dyDescent="0.25">
      <c r="B552" s="41" t="s">
        <v>22</v>
      </c>
      <c r="C552" s="41"/>
      <c r="D552" s="6"/>
      <c r="E552" s="6"/>
      <c r="F552" s="6"/>
      <c r="G552" s="167"/>
      <c r="H552" s="6"/>
    </row>
    <row r="553" spans="2:9" ht="15" customHeight="1" x14ac:dyDescent="0.25">
      <c r="B553" s="92"/>
      <c r="C553" s="92"/>
      <c r="D553" s="6"/>
      <c r="E553" s="6"/>
      <c r="F553" s="6"/>
      <c r="G553" s="6"/>
      <c r="H553" s="6"/>
    </row>
    <row r="554" spans="2:9" ht="15" customHeight="1" x14ac:dyDescent="0.2">
      <c r="B554" s="107" t="s">
        <v>86</v>
      </c>
      <c r="C554" s="107"/>
      <c r="D554" s="108"/>
      <c r="E554" s="108"/>
      <c r="F554" s="108"/>
      <c r="G554" s="108"/>
      <c r="H554" s="108"/>
    </row>
    <row r="555" spans="2:9" ht="15" customHeight="1" x14ac:dyDescent="0.2">
      <c r="B555" s="139" t="s">
        <v>68</v>
      </c>
      <c r="C555" s="140" t="s">
        <v>69</v>
      </c>
      <c r="D555" s="88">
        <v>2015</v>
      </c>
      <c r="E555" s="88">
        <v>2016</v>
      </c>
      <c r="F555" s="88">
        <v>2017</v>
      </c>
      <c r="G555" s="88">
        <v>2018</v>
      </c>
      <c r="H555" s="88">
        <v>2019</v>
      </c>
    </row>
    <row r="556" spans="2:9" ht="15" customHeight="1" x14ac:dyDescent="0.2">
      <c r="B556" s="108" t="s">
        <v>70</v>
      </c>
      <c r="C556" s="116" t="s">
        <v>104</v>
      </c>
      <c r="D556" s="119">
        <v>1763535.4269999999</v>
      </c>
      <c r="E556" s="119">
        <v>1758251.808</v>
      </c>
      <c r="F556" s="119">
        <v>1910983.4979999999</v>
      </c>
      <c r="G556" s="119">
        <v>2538194.8849999998</v>
      </c>
      <c r="H556" s="119">
        <v>763266.51100000006</v>
      </c>
    </row>
    <row r="557" spans="2:9" ht="15" customHeight="1" x14ac:dyDescent="0.2">
      <c r="B557" s="122" t="s">
        <v>71</v>
      </c>
      <c r="C557" s="123" t="s">
        <v>105</v>
      </c>
      <c r="D557" s="126">
        <v>2006441.2169999999</v>
      </c>
      <c r="E557" s="126">
        <v>1577360.486</v>
      </c>
      <c r="F557" s="126">
        <v>1582719.5759999999</v>
      </c>
      <c r="G557" s="126">
        <v>2151649.7769999998</v>
      </c>
      <c r="H557" s="126">
        <v>704093.71699999995</v>
      </c>
    </row>
    <row r="558" spans="2:9" ht="15" customHeight="1" x14ac:dyDescent="0.2">
      <c r="B558" s="108" t="s">
        <v>72</v>
      </c>
      <c r="C558" s="116" t="s">
        <v>106</v>
      </c>
      <c r="D558" s="119">
        <v>980891.56799999997</v>
      </c>
      <c r="E558" s="119">
        <v>885541.02899999998</v>
      </c>
      <c r="F558" s="119">
        <v>606087.19099999999</v>
      </c>
      <c r="G558" s="119">
        <v>955081.89</v>
      </c>
      <c r="H558" s="119">
        <v>158576.394</v>
      </c>
    </row>
    <row r="559" spans="2:9" ht="15" customHeight="1" x14ac:dyDescent="0.2">
      <c r="B559" s="122" t="s">
        <v>78</v>
      </c>
      <c r="C559" s="123" t="s">
        <v>111</v>
      </c>
      <c r="D559" s="126">
        <v>361562.01400000002</v>
      </c>
      <c r="E559" s="126">
        <v>284704.08199999999</v>
      </c>
      <c r="F559" s="126">
        <v>304712.212</v>
      </c>
      <c r="G559" s="126">
        <v>456821.35499999998</v>
      </c>
      <c r="H559" s="126">
        <v>108609.768</v>
      </c>
    </row>
    <row r="560" spans="2:9" ht="15" customHeight="1" x14ac:dyDescent="0.2">
      <c r="B560" s="108" t="s">
        <v>76</v>
      </c>
      <c r="C560" s="116" t="s">
        <v>110</v>
      </c>
      <c r="D560" s="119">
        <v>439183.64299999998</v>
      </c>
      <c r="E560" s="119">
        <v>320841.11200000002</v>
      </c>
      <c r="F560" s="119">
        <v>305271.84499999997</v>
      </c>
      <c r="G560" s="119">
        <v>214921.57800000001</v>
      </c>
      <c r="H560" s="119">
        <v>37348.881999999998</v>
      </c>
    </row>
    <row r="561" spans="2:8" ht="15" customHeight="1" x14ac:dyDescent="0.2">
      <c r="B561" s="122" t="s">
        <v>82</v>
      </c>
      <c r="C561" s="123" t="s">
        <v>114</v>
      </c>
      <c r="D561" s="126">
        <v>201674.86900000001</v>
      </c>
      <c r="E561" s="126">
        <v>173666.875</v>
      </c>
      <c r="F561" s="126">
        <v>140064.78700000001</v>
      </c>
      <c r="G561" s="126">
        <v>146837.20499999999</v>
      </c>
      <c r="H561" s="126">
        <v>56761.061000000002</v>
      </c>
    </row>
    <row r="562" spans="2:8" ht="15" customHeight="1" x14ac:dyDescent="0.2">
      <c r="B562" s="108" t="s">
        <v>54</v>
      </c>
      <c r="C562" s="116" t="s">
        <v>79</v>
      </c>
      <c r="D562" s="119">
        <v>67784.944000000134</v>
      </c>
      <c r="E562" s="119">
        <v>192415.3049999997</v>
      </c>
      <c r="F562" s="119">
        <v>123492.23800000083</v>
      </c>
      <c r="G562" s="119">
        <v>233840.78200000059</v>
      </c>
      <c r="H562" s="119">
        <v>25319.160999999847</v>
      </c>
    </row>
    <row r="563" spans="2:8" ht="15" customHeight="1" x14ac:dyDescent="0.2">
      <c r="B563" s="128" t="s">
        <v>80</v>
      </c>
      <c r="C563" s="129"/>
      <c r="D563" s="145">
        <v>614952.24899999995</v>
      </c>
      <c r="E563" s="145">
        <v>543837.554</v>
      </c>
      <c r="F563" s="145">
        <v>453808.89799999999</v>
      </c>
      <c r="G563" s="145">
        <v>773179.41899999999</v>
      </c>
      <c r="H563" s="145">
        <v>190481.72099999999</v>
      </c>
    </row>
    <row r="564" spans="2:8" ht="15" customHeight="1" x14ac:dyDescent="0.2">
      <c r="B564" s="154" t="s">
        <v>55</v>
      </c>
      <c r="C564" s="154"/>
      <c r="D564" s="155">
        <v>5821073.682</v>
      </c>
      <c r="E564" s="155">
        <v>5192780.6969999997</v>
      </c>
      <c r="F564" s="155">
        <v>4973331.3470000001</v>
      </c>
      <c r="G564" s="155">
        <v>6697347.4720000001</v>
      </c>
      <c r="H564" s="155">
        <v>1853975.4939999999</v>
      </c>
    </row>
    <row r="565" spans="2:8" ht="15" customHeight="1" x14ac:dyDescent="0.25">
      <c r="B565" s="41" t="s">
        <v>22</v>
      </c>
      <c r="C565" s="41"/>
      <c r="D565" s="6"/>
      <c r="E565" s="6"/>
      <c r="F565" s="6"/>
      <c r="G565" s="6"/>
      <c r="H565" s="6"/>
    </row>
    <row r="566" spans="2:8" ht="15" customHeight="1" x14ac:dyDescent="0.25">
      <c r="B566" s="159" t="s">
        <v>100</v>
      </c>
      <c r="C566" s="92"/>
      <c r="D566" s="6"/>
      <c r="E566" s="6"/>
      <c r="F566" s="6"/>
      <c r="G566" s="6"/>
      <c r="H566" s="6"/>
    </row>
    <row r="567" spans="2:8" ht="15" customHeight="1" x14ac:dyDescent="0.25">
      <c r="B567" s="85"/>
      <c r="C567" s="85"/>
      <c r="D567" s="85"/>
      <c r="E567" s="85"/>
      <c r="F567" s="85"/>
      <c r="G567" s="85"/>
      <c r="H567" s="85"/>
    </row>
    <row r="568" spans="2:8" ht="15" customHeight="1" x14ac:dyDescent="0.25">
      <c r="B568" s="6"/>
      <c r="C568" s="6"/>
      <c r="D568" s="6"/>
      <c r="E568" s="6"/>
      <c r="F568" s="6"/>
      <c r="G568" s="6"/>
      <c r="H568" s="6"/>
    </row>
    <row r="569" spans="2:8" ht="15" customHeight="1" x14ac:dyDescent="0.25">
      <c r="B569" s="13" t="s">
        <v>87</v>
      </c>
      <c r="C569" s="6"/>
      <c r="D569" s="6"/>
      <c r="E569" s="6"/>
      <c r="F569" s="6"/>
      <c r="G569" s="6"/>
      <c r="H569" s="6"/>
    </row>
    <row r="570" spans="2:8" ht="15" customHeight="1" x14ac:dyDescent="0.25">
      <c r="B570" s="6"/>
      <c r="C570" s="6"/>
      <c r="D570" s="6"/>
      <c r="E570" s="6"/>
      <c r="F570" s="6"/>
      <c r="G570" s="6"/>
      <c r="H570" s="6"/>
    </row>
    <row r="571" spans="2:8" ht="15" customHeight="1" x14ac:dyDescent="0.2">
      <c r="B571" s="107" t="s">
        <v>88</v>
      </c>
      <c r="C571" s="107"/>
      <c r="D571" s="108"/>
      <c r="E571" s="108"/>
      <c r="F571" s="108"/>
      <c r="G571" s="108"/>
      <c r="H571" s="108"/>
    </row>
    <row r="572" spans="2:8" ht="15" customHeight="1" x14ac:dyDescent="0.2">
      <c r="B572" s="139" t="s">
        <v>68</v>
      </c>
      <c r="C572" s="140" t="s">
        <v>69</v>
      </c>
      <c r="D572" s="88">
        <v>2015</v>
      </c>
      <c r="E572" s="88">
        <v>2016</v>
      </c>
      <c r="F572" s="88">
        <v>2017</v>
      </c>
      <c r="G572" s="88">
        <v>2018</v>
      </c>
      <c r="H572" s="88">
        <v>2019</v>
      </c>
    </row>
    <row r="573" spans="2:8" ht="15" customHeight="1" x14ac:dyDescent="0.2">
      <c r="B573" s="108" t="s">
        <v>71</v>
      </c>
      <c r="C573" s="116" t="s">
        <v>105</v>
      </c>
      <c r="D573" s="119">
        <v>1207735.0469999998</v>
      </c>
      <c r="E573" s="119">
        <v>787023.50199999975</v>
      </c>
      <c r="F573" s="119">
        <v>923509.06700000016</v>
      </c>
      <c r="G573" s="119">
        <v>1067864.8480000002</v>
      </c>
      <c r="H573" s="119">
        <v>165434.47399999993</v>
      </c>
    </row>
    <row r="574" spans="2:8" ht="15" customHeight="1" x14ac:dyDescent="0.2">
      <c r="B574" s="122" t="s">
        <v>72</v>
      </c>
      <c r="C574" s="123" t="s">
        <v>106</v>
      </c>
      <c r="D574" s="126">
        <v>270761.05900000001</v>
      </c>
      <c r="E574" s="126">
        <v>267138.39199999999</v>
      </c>
      <c r="F574" s="126">
        <v>256100</v>
      </c>
      <c r="G574" s="126">
        <v>216579.67000000004</v>
      </c>
      <c r="H574" s="126">
        <v>9012.1140000000032</v>
      </c>
    </row>
    <row r="575" spans="2:8" ht="15" customHeight="1" x14ac:dyDescent="0.2">
      <c r="B575" s="108" t="s">
        <v>82</v>
      </c>
      <c r="C575" s="116" t="s">
        <v>114</v>
      </c>
      <c r="D575" s="119">
        <v>128470.019</v>
      </c>
      <c r="E575" s="119">
        <v>106044.777</v>
      </c>
      <c r="F575" s="119">
        <v>91982.26400000001</v>
      </c>
      <c r="G575" s="119">
        <v>66540.092999999993</v>
      </c>
      <c r="H575" s="119">
        <v>54013.388000000006</v>
      </c>
    </row>
    <row r="576" spans="2:8" ht="15" customHeight="1" x14ac:dyDescent="0.2">
      <c r="B576" s="122" t="s">
        <v>89</v>
      </c>
      <c r="C576" s="123" t="s">
        <v>109</v>
      </c>
      <c r="D576" s="126">
        <v>12725.496999999985</v>
      </c>
      <c r="E576" s="126">
        <v>19104.168999999987</v>
      </c>
      <c r="F576" s="126">
        <v>27842.06</v>
      </c>
      <c r="G576" s="126">
        <v>29182.843000000015</v>
      </c>
      <c r="H576" s="126">
        <v>6915.4560000000019</v>
      </c>
    </row>
    <row r="577" spans="2:8" ht="15" customHeight="1" x14ac:dyDescent="0.2">
      <c r="B577" s="108" t="s">
        <v>70</v>
      </c>
      <c r="C577" s="116" t="s">
        <v>104</v>
      </c>
      <c r="D577" s="119">
        <v>17404.411</v>
      </c>
      <c r="E577" s="119">
        <v>29811.605999999996</v>
      </c>
      <c r="F577" s="119">
        <v>5854.4269999999988</v>
      </c>
      <c r="G577" s="119">
        <v>6629.0710000000017</v>
      </c>
      <c r="H577" s="119">
        <v>1093.1790000000003</v>
      </c>
    </row>
    <row r="578" spans="2:8" ht="15" customHeight="1" x14ac:dyDescent="0.2">
      <c r="B578" s="122" t="s">
        <v>54</v>
      </c>
      <c r="C578" s="123" t="s">
        <v>79</v>
      </c>
      <c r="D578" s="126">
        <v>32852.495999998879</v>
      </c>
      <c r="E578" s="126">
        <v>45039.007000000449</v>
      </c>
      <c r="F578" s="126">
        <v>37231.432999999728</v>
      </c>
      <c r="G578" s="126">
        <v>27759.58600000455</v>
      </c>
      <c r="H578" s="126">
        <v>7466.1119999998191</v>
      </c>
    </row>
    <row r="579" spans="2:8" ht="15" customHeight="1" x14ac:dyDescent="0.2">
      <c r="B579" s="162" t="s">
        <v>21</v>
      </c>
      <c r="C579" s="162"/>
      <c r="D579" s="146">
        <v>1669948.5289999987</v>
      </c>
      <c r="E579" s="146">
        <v>1254161.4530000002</v>
      </c>
      <c r="F579" s="146">
        <v>1342519.2509999999</v>
      </c>
      <c r="G579" s="146">
        <v>1414556.1110000047</v>
      </c>
      <c r="H579" s="146">
        <v>243934.72299999977</v>
      </c>
    </row>
    <row r="580" spans="2:8" ht="15" customHeight="1" x14ac:dyDescent="0.25">
      <c r="B580" s="41" t="s">
        <v>22</v>
      </c>
      <c r="C580" s="41"/>
      <c r="D580" s="6"/>
      <c r="E580" s="6"/>
      <c r="F580" s="6"/>
      <c r="G580" s="6"/>
      <c r="H580" s="6"/>
    </row>
    <row r="581" spans="2:8" ht="15" customHeight="1" x14ac:dyDescent="0.25">
      <c r="B581" s="159" t="s">
        <v>100</v>
      </c>
      <c r="C581" s="92"/>
      <c r="D581" s="6"/>
      <c r="E581" s="6"/>
      <c r="F581" s="6"/>
      <c r="G581" s="6"/>
      <c r="H581" s="6"/>
    </row>
    <row r="582" spans="2:8" ht="15" customHeight="1" x14ac:dyDescent="0.25">
      <c r="B582" s="159"/>
      <c r="C582" s="92"/>
      <c r="D582" s="6"/>
      <c r="E582" s="6"/>
      <c r="F582" s="6"/>
      <c r="G582" s="6"/>
      <c r="H582" s="6"/>
    </row>
    <row r="583" spans="2:8" ht="15" customHeight="1" x14ac:dyDescent="0.25">
      <c r="B583" s="6"/>
      <c r="C583" s="6"/>
      <c r="D583" s="6"/>
      <c r="E583" s="6"/>
      <c r="F583" s="6"/>
      <c r="G583" s="6"/>
      <c r="H583" s="6"/>
    </row>
    <row r="584" spans="2:8" ht="15" customHeight="1" x14ac:dyDescent="0.25">
      <c r="B584" s="6"/>
      <c r="C584" s="6"/>
      <c r="D584" s="6"/>
      <c r="E584" s="6"/>
      <c r="F584" s="6"/>
      <c r="G584" s="6"/>
      <c r="H584" s="6"/>
    </row>
    <row r="585" spans="2:8" ht="15" customHeight="1" x14ac:dyDescent="0.25">
      <c r="B585" s="6"/>
      <c r="C585" s="6"/>
      <c r="D585" s="168"/>
      <c r="E585" s="168"/>
      <c r="F585" s="168"/>
      <c r="G585" s="168"/>
      <c r="H585" s="168"/>
    </row>
    <row r="586" spans="2:8" ht="15" customHeight="1" x14ac:dyDescent="0.25">
      <c r="B586" s="6"/>
      <c r="C586" s="6"/>
      <c r="D586" s="6"/>
      <c r="E586" s="6"/>
      <c r="F586" s="6"/>
      <c r="G586" s="6"/>
      <c r="H586" s="6"/>
    </row>
    <row r="587" spans="2:8" ht="15" customHeight="1" x14ac:dyDescent="0.25">
      <c r="B587" s="6"/>
      <c r="C587" s="6"/>
      <c r="D587" s="6"/>
      <c r="E587" s="6"/>
      <c r="F587" s="6"/>
      <c r="G587" s="6"/>
      <c r="H587" s="6"/>
    </row>
    <row r="588" spans="2:8" ht="15" customHeight="1" x14ac:dyDescent="0.25">
      <c r="B588" s="6"/>
      <c r="C588" s="6"/>
      <c r="D588" s="6"/>
      <c r="E588" s="6"/>
      <c r="F588" s="6"/>
      <c r="G588" s="6"/>
      <c r="H588" s="6"/>
    </row>
    <row r="589" spans="2:8" ht="15" customHeight="1" x14ac:dyDescent="0.25">
      <c r="B589" s="6"/>
      <c r="C589" s="6"/>
      <c r="D589" s="6"/>
      <c r="E589" s="6"/>
      <c r="F589" s="6"/>
      <c r="G589" s="6"/>
      <c r="H589" s="6"/>
    </row>
    <row r="590" spans="2:8" ht="15" customHeight="1" x14ac:dyDescent="0.25">
      <c r="B590" s="6"/>
      <c r="C590" s="6"/>
      <c r="D590" s="6"/>
      <c r="E590" s="6"/>
      <c r="F590" s="6"/>
      <c r="G590" s="6"/>
      <c r="H590" s="6"/>
    </row>
    <row r="591" spans="2:8" ht="15" customHeight="1" x14ac:dyDescent="0.25">
      <c r="B591" s="6"/>
      <c r="C591" s="6"/>
      <c r="D591" s="6"/>
      <c r="E591" s="6"/>
      <c r="F591" s="6"/>
      <c r="G591" s="6"/>
      <c r="H591" s="6"/>
    </row>
    <row r="592" spans="2:8" ht="15" customHeight="1" x14ac:dyDescent="0.25">
      <c r="B592" s="6"/>
      <c r="C592" s="6"/>
      <c r="D592" s="6"/>
      <c r="E592" s="6"/>
      <c r="F592" s="6"/>
      <c r="G592" s="6"/>
      <c r="H592" s="6"/>
    </row>
    <row r="593" spans="2:8" ht="15" customHeight="1" x14ac:dyDescent="0.25">
      <c r="B593" s="6"/>
      <c r="C593" s="6"/>
      <c r="D593" s="6"/>
      <c r="E593" s="6"/>
      <c r="F593" s="6"/>
      <c r="G593" s="6"/>
      <c r="H593" s="6"/>
    </row>
    <row r="594" spans="2:8" ht="15" customHeight="1" x14ac:dyDescent="0.25">
      <c r="B594" s="6"/>
      <c r="C594" s="6"/>
      <c r="D594" s="6"/>
      <c r="E594" s="6"/>
      <c r="F594" s="6"/>
      <c r="G594" s="6"/>
      <c r="H594" s="6"/>
    </row>
    <row r="595" spans="2:8" ht="15" customHeight="1" x14ac:dyDescent="0.25">
      <c r="B595" s="6"/>
      <c r="C595" s="6"/>
      <c r="D595" s="6"/>
      <c r="E595" s="6"/>
      <c r="F595" s="6"/>
      <c r="G595" s="6"/>
      <c r="H595" s="6"/>
    </row>
    <row r="596" spans="2:8" ht="15" customHeight="1" x14ac:dyDescent="0.25">
      <c r="B596" s="6"/>
      <c r="C596" s="6"/>
      <c r="D596" s="6"/>
      <c r="E596" s="6"/>
      <c r="F596" s="6"/>
      <c r="G596" s="6"/>
      <c r="H596" s="6"/>
    </row>
    <row r="597" spans="2:8" ht="15" customHeight="1" x14ac:dyDescent="0.2">
      <c r="B597" s="107" t="s">
        <v>116</v>
      </c>
      <c r="C597" s="107"/>
      <c r="D597" s="108"/>
      <c r="E597" s="108"/>
      <c r="F597" s="108"/>
      <c r="G597" s="108"/>
      <c r="H597" s="108"/>
    </row>
    <row r="598" spans="2:8" ht="15" customHeight="1" x14ac:dyDescent="0.2">
      <c r="B598" s="164" t="s">
        <v>68</v>
      </c>
      <c r="C598" s="112" t="s">
        <v>69</v>
      </c>
      <c r="D598" s="75">
        <v>43101</v>
      </c>
      <c r="E598" s="76"/>
      <c r="F598" s="75">
        <v>43466</v>
      </c>
      <c r="G598" s="76"/>
      <c r="H598" s="65" t="s">
        <v>40</v>
      </c>
    </row>
    <row r="599" spans="2:8" ht="15" customHeight="1" x14ac:dyDescent="0.2">
      <c r="B599" s="164"/>
      <c r="C599" s="112"/>
      <c r="D599" s="150" t="s">
        <v>58</v>
      </c>
      <c r="E599" s="113" t="s">
        <v>42</v>
      </c>
      <c r="F599" s="114" t="s">
        <v>58</v>
      </c>
      <c r="G599" s="150" t="s">
        <v>42</v>
      </c>
      <c r="H599" s="65"/>
    </row>
    <row r="600" spans="2:8" ht="15" customHeight="1" x14ac:dyDescent="0.2">
      <c r="B600" s="108" t="s">
        <v>71</v>
      </c>
      <c r="C600" s="116" t="s">
        <v>105</v>
      </c>
      <c r="D600" s="119">
        <v>359137.179</v>
      </c>
      <c r="E600" s="151">
        <v>0.76858465355434302</v>
      </c>
      <c r="F600" s="119">
        <v>165434.47399999993</v>
      </c>
      <c r="G600" s="151">
        <v>0.67819157504690342</v>
      </c>
      <c r="H600" s="120">
        <v>-0.53935575687083093</v>
      </c>
    </row>
    <row r="601" spans="2:8" ht="15" customHeight="1" x14ac:dyDescent="0.2">
      <c r="B601" s="122" t="s">
        <v>72</v>
      </c>
      <c r="C601" s="123" t="s">
        <v>106</v>
      </c>
      <c r="D601" s="126">
        <v>57500</v>
      </c>
      <c r="E601" s="152">
        <v>0.12305497777319993</v>
      </c>
      <c r="F601" s="126">
        <v>9012.1140000000032</v>
      </c>
      <c r="G601" s="152">
        <v>3.694477723042329E-2</v>
      </c>
      <c r="H601" s="127">
        <v>-0.84326758260869561</v>
      </c>
    </row>
    <row r="602" spans="2:8" ht="15" customHeight="1" x14ac:dyDescent="0.2">
      <c r="B602" s="108" t="s">
        <v>82</v>
      </c>
      <c r="C602" s="116" t="s">
        <v>114</v>
      </c>
      <c r="D602" s="119">
        <v>30520.5</v>
      </c>
      <c r="E602" s="151">
        <v>6.5316512158729537E-2</v>
      </c>
      <c r="F602" s="119">
        <v>54013.388000000006</v>
      </c>
      <c r="G602" s="151">
        <v>0.22142558195784229</v>
      </c>
      <c r="H602" s="120">
        <v>0.76974125587719755</v>
      </c>
    </row>
    <row r="603" spans="2:8" ht="15" customHeight="1" x14ac:dyDescent="0.2">
      <c r="B603" s="122" t="s">
        <v>89</v>
      </c>
      <c r="C603" s="123" t="s">
        <v>109</v>
      </c>
      <c r="D603" s="126">
        <v>6391.0010000000011</v>
      </c>
      <c r="E603" s="152">
        <v>1.3677295408756498E-2</v>
      </c>
      <c r="F603" s="126">
        <v>6915.4560000000019</v>
      </c>
      <c r="G603" s="152">
        <v>2.8349617122774312E-2</v>
      </c>
      <c r="H603" s="127">
        <v>8.2061479883980729E-2</v>
      </c>
    </row>
    <row r="604" spans="2:8" ht="15" customHeight="1" x14ac:dyDescent="0.2">
      <c r="B604" s="108" t="s">
        <v>70</v>
      </c>
      <c r="C604" s="116" t="s">
        <v>104</v>
      </c>
      <c r="D604" s="119">
        <v>2414.0359999999996</v>
      </c>
      <c r="E604" s="151">
        <v>5.1662460230209465E-3</v>
      </c>
      <c r="F604" s="119">
        <v>1093.1790000000003</v>
      </c>
      <c r="G604" s="151">
        <v>4.4814407172364774E-3</v>
      </c>
      <c r="H604" s="120">
        <v>-0.54715712607434164</v>
      </c>
    </row>
    <row r="605" spans="2:8" ht="15" customHeight="1" x14ac:dyDescent="0.2">
      <c r="B605" s="122" t="s">
        <v>54</v>
      </c>
      <c r="C605" s="123" t="s">
        <v>79</v>
      </c>
      <c r="D605" s="126">
        <v>11308.101000000199</v>
      </c>
      <c r="E605" s="152">
        <v>2.4200315081949988E-2</v>
      </c>
      <c r="F605" s="126">
        <v>7466.1119999998191</v>
      </c>
      <c r="G605" s="152">
        <v>3.0607007924820226E-2</v>
      </c>
      <c r="H605" s="127">
        <v>-0.33975545496103299</v>
      </c>
    </row>
    <row r="606" spans="2:8" ht="15" customHeight="1" x14ac:dyDescent="0.2">
      <c r="B606" s="154" t="s">
        <v>55</v>
      </c>
      <c r="C606" s="154"/>
      <c r="D606" s="155">
        <v>467270.81700000021</v>
      </c>
      <c r="E606" s="169">
        <v>1</v>
      </c>
      <c r="F606" s="155">
        <v>243934.72299999977</v>
      </c>
      <c r="G606" s="169">
        <v>0.99999999999999989</v>
      </c>
      <c r="H606" s="166">
        <v>-0.47795857535866687</v>
      </c>
    </row>
    <row r="607" spans="2:8" ht="15" customHeight="1" x14ac:dyDescent="0.25">
      <c r="B607" s="41" t="s">
        <v>22</v>
      </c>
      <c r="C607" s="6"/>
      <c r="D607" s="6"/>
      <c r="E607" s="6"/>
      <c r="F607" s="6"/>
      <c r="G607" s="6"/>
      <c r="H607" s="6"/>
    </row>
    <row r="608" spans="2:8" ht="15" customHeight="1" x14ac:dyDescent="0.25">
      <c r="B608" s="6"/>
      <c r="C608" s="6"/>
      <c r="D608" s="6"/>
      <c r="E608" s="6"/>
      <c r="F608" s="6"/>
      <c r="G608" s="6"/>
      <c r="H608" s="6"/>
    </row>
    <row r="609" spans="2:8" ht="15" customHeight="1" x14ac:dyDescent="0.2">
      <c r="B609" s="107" t="s">
        <v>90</v>
      </c>
      <c r="C609" s="107"/>
      <c r="D609" s="108"/>
      <c r="E609" s="108"/>
      <c r="F609" s="108"/>
      <c r="G609" s="108"/>
      <c r="H609" s="108"/>
    </row>
    <row r="610" spans="2:8" ht="15" customHeight="1" x14ac:dyDescent="0.2">
      <c r="B610" s="139" t="s">
        <v>68</v>
      </c>
      <c r="C610" s="140" t="s">
        <v>69</v>
      </c>
      <c r="D610" s="88">
        <v>2015</v>
      </c>
      <c r="E610" s="88">
        <v>2016</v>
      </c>
      <c r="F610" s="88">
        <v>2017</v>
      </c>
      <c r="G610" s="88">
        <v>2018</v>
      </c>
      <c r="H610" s="88">
        <v>2019</v>
      </c>
    </row>
    <row r="611" spans="2:8" ht="15" customHeight="1" x14ac:dyDescent="0.2">
      <c r="B611" s="108" t="s">
        <v>71</v>
      </c>
      <c r="C611" s="116" t="s">
        <v>105</v>
      </c>
      <c r="D611" s="119">
        <v>827678.45200000005</v>
      </c>
      <c r="E611" s="119">
        <v>556867.34100000001</v>
      </c>
      <c r="F611" s="119">
        <v>700903.277</v>
      </c>
      <c r="G611" s="119">
        <v>764349.08900000004</v>
      </c>
      <c r="H611" s="119">
        <v>110504.33</v>
      </c>
    </row>
    <row r="612" spans="2:8" ht="15" customHeight="1" x14ac:dyDescent="0.2">
      <c r="B612" s="122" t="s">
        <v>72</v>
      </c>
      <c r="C612" s="123" t="s">
        <v>106</v>
      </c>
      <c r="D612" s="126">
        <v>181178.891</v>
      </c>
      <c r="E612" s="126">
        <v>184911.24900000001</v>
      </c>
      <c r="F612" s="126">
        <v>189309.69699999999</v>
      </c>
      <c r="G612" s="126">
        <v>150439.26500000001</v>
      </c>
      <c r="H612" s="126">
        <v>5655.4690000000001</v>
      </c>
    </row>
    <row r="613" spans="2:8" ht="15" customHeight="1" x14ac:dyDescent="0.2">
      <c r="B613" s="108" t="s">
        <v>82</v>
      </c>
      <c r="C613" s="116" t="s">
        <v>114</v>
      </c>
      <c r="D613" s="119">
        <v>89290.591</v>
      </c>
      <c r="E613" s="119">
        <v>75135.789000000004</v>
      </c>
      <c r="F613" s="119">
        <v>66943.441000000006</v>
      </c>
      <c r="G613" s="119">
        <v>48104.894</v>
      </c>
      <c r="H613" s="119">
        <v>35023.205000000002</v>
      </c>
    </row>
    <row r="614" spans="2:8" ht="15" customHeight="1" x14ac:dyDescent="0.2">
      <c r="B614" s="122" t="s">
        <v>89</v>
      </c>
      <c r="C614" s="123" t="s">
        <v>109</v>
      </c>
      <c r="D614" s="126">
        <v>12559.26</v>
      </c>
      <c r="E614" s="126">
        <v>19353.934000000001</v>
      </c>
      <c r="F614" s="126">
        <v>29003.56</v>
      </c>
      <c r="G614" s="126">
        <v>28934.526000000002</v>
      </c>
      <c r="H614" s="126">
        <v>6401.933</v>
      </c>
    </row>
    <row r="615" spans="2:8" ht="15" customHeight="1" x14ac:dyDescent="0.2">
      <c r="B615" s="108" t="s">
        <v>70</v>
      </c>
      <c r="C615" s="116" t="s">
        <v>104</v>
      </c>
      <c r="D615" s="119">
        <v>13199.362999999999</v>
      </c>
      <c r="E615" s="119">
        <v>22908.97</v>
      </c>
      <c r="F615" s="119">
        <v>5840.5950000000003</v>
      </c>
      <c r="G615" s="119">
        <v>7161.0140000000001</v>
      </c>
      <c r="H615" s="119">
        <v>1018.341</v>
      </c>
    </row>
    <row r="616" spans="2:8" ht="15" customHeight="1" x14ac:dyDescent="0.2">
      <c r="B616" s="122" t="s">
        <v>54</v>
      </c>
      <c r="C616" s="123" t="s">
        <v>79</v>
      </c>
      <c r="D616" s="126">
        <v>30146.253000000026</v>
      </c>
      <c r="E616" s="126">
        <v>39093.839999999967</v>
      </c>
      <c r="F616" s="126">
        <v>39161.017000000109</v>
      </c>
      <c r="G616" s="126">
        <v>26368.0070000001</v>
      </c>
      <c r="H616" s="126">
        <v>6618.50900000002</v>
      </c>
    </row>
    <row r="617" spans="2:8" ht="15" customHeight="1" x14ac:dyDescent="0.2">
      <c r="B617" s="154" t="s">
        <v>55</v>
      </c>
      <c r="C617" s="154"/>
      <c r="D617" s="155">
        <v>1154052.81</v>
      </c>
      <c r="E617" s="155">
        <v>898271.12300000002</v>
      </c>
      <c r="F617" s="155">
        <v>1031161.5870000001</v>
      </c>
      <c r="G617" s="155">
        <v>1025356.795</v>
      </c>
      <c r="H617" s="155">
        <v>165221.78700000001</v>
      </c>
    </row>
    <row r="618" spans="2:8" ht="15" customHeight="1" x14ac:dyDescent="0.2">
      <c r="B618" s="41" t="s">
        <v>22</v>
      </c>
      <c r="C618" s="41"/>
      <c r="D618" s="108"/>
      <c r="E618" s="108"/>
      <c r="F618" s="108"/>
      <c r="G618" s="108"/>
      <c r="H618" s="108"/>
    </row>
    <row r="619" spans="2:8" ht="15" customHeight="1" x14ac:dyDescent="0.2">
      <c r="B619" s="159" t="s">
        <v>100</v>
      </c>
      <c r="C619" s="92"/>
      <c r="D619" s="108"/>
      <c r="E619" s="108"/>
      <c r="F619" s="108"/>
      <c r="G619" s="108"/>
      <c r="H619" s="108"/>
    </row>
  </sheetData>
  <mergeCells count="57">
    <mergeCell ref="B541:B542"/>
    <mergeCell ref="C541:C542"/>
    <mergeCell ref="D541:E541"/>
    <mergeCell ref="F541:G541"/>
    <mergeCell ref="H541:H542"/>
    <mergeCell ref="B598:B599"/>
    <mergeCell ref="C598:C599"/>
    <mergeCell ref="D598:E598"/>
    <mergeCell ref="F598:G598"/>
    <mergeCell ref="H598:H599"/>
    <mergeCell ref="B411:B412"/>
    <mergeCell ref="C411:C412"/>
    <mergeCell ref="D411:E411"/>
    <mergeCell ref="F411:G411"/>
    <mergeCell ref="H411:H412"/>
    <mergeCell ref="B477:B478"/>
    <mergeCell ref="C477:C478"/>
    <mergeCell ref="D477:E477"/>
    <mergeCell ref="F477:G477"/>
    <mergeCell ref="H477:H478"/>
    <mergeCell ref="C300:D300"/>
    <mergeCell ref="E300:F300"/>
    <mergeCell ref="G300:G301"/>
    <mergeCell ref="C372:D372"/>
    <mergeCell ref="E372:F372"/>
    <mergeCell ref="G372:G373"/>
    <mergeCell ref="C161:D161"/>
    <mergeCell ref="E161:F161"/>
    <mergeCell ref="G161:G162"/>
    <mergeCell ref="C228:D228"/>
    <mergeCell ref="E228:F228"/>
    <mergeCell ref="G228:G229"/>
    <mergeCell ref="B116:B118"/>
    <mergeCell ref="C116:E116"/>
    <mergeCell ref="F116:H116"/>
    <mergeCell ref="C117:C118"/>
    <mergeCell ref="D117:D118"/>
    <mergeCell ref="E117:E118"/>
    <mergeCell ref="F117:F118"/>
    <mergeCell ref="G117:G118"/>
    <mergeCell ref="H117:H118"/>
    <mergeCell ref="B48:B49"/>
    <mergeCell ref="C48:E48"/>
    <mergeCell ref="F48:H48"/>
    <mergeCell ref="I48:K48"/>
    <mergeCell ref="C98:D98"/>
    <mergeCell ref="E98:F98"/>
    <mergeCell ref="G98:H98"/>
    <mergeCell ref="A9:A10"/>
    <mergeCell ref="B10:B11"/>
    <mergeCell ref="C10:E10"/>
    <mergeCell ref="F10:H10"/>
    <mergeCell ref="I10:K10"/>
    <mergeCell ref="B29:B30"/>
    <mergeCell ref="C29:E29"/>
    <mergeCell ref="F29:H29"/>
    <mergeCell ref="I29:K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9" orientation="portrait" r:id="rId1"/>
  <rowBreaks count="7" manualBreakCount="7">
    <brk id="79" max="16383" man="1"/>
    <brk id="156" max="16383" man="1"/>
    <brk id="244" max="16383" man="1"/>
    <brk id="333" max="16383" man="1"/>
    <brk id="405" max="16383" man="1"/>
    <brk id="491" max="16383" man="1"/>
    <brk id="5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Rel_Exp2019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2019-05-16T13:04:15Z</dcterms:created>
  <dcterms:modified xsi:type="dcterms:W3CDTF">2019-05-16T13:04:39Z</dcterms:modified>
</cp:coreProperties>
</file>