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abiovebrasil.sharepoint.com/sites/geral2/Documentos Compartilhados/Biodiesel/Estatísticas/Site/Português/"/>
    </mc:Choice>
  </mc:AlternateContent>
  <xr:revisionPtr revIDLastSave="360" documentId="8_{11466145-FC6D-4D05-8FC3-3DE2CC76F7FC}" xr6:coauthVersionLast="47" xr6:coauthVersionMax="47" xr10:uidLastSave="{6E5605F4-DAB2-4F55-8024-22AFF8616AA8}"/>
  <bookViews>
    <workbookView xWindow="-108" yWindow="-108" windowWidth="23256" windowHeight="12456" xr2:uid="{00000000-000D-0000-FFFF-FFFF00000000}"/>
  </bookViews>
  <sheets>
    <sheet name="materia-prima_anual" sheetId="1" r:id="rId1"/>
  </sheets>
  <externalReferences>
    <externalReference r:id="rId2"/>
  </externalReferenc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</calcChain>
</file>

<file path=xl/sharedStrings.xml><?xml version="1.0" encoding="utf-8"?>
<sst xmlns="http://schemas.openxmlformats.org/spreadsheetml/2006/main" count="29" uniqueCount="20">
  <si>
    <t>Brasil - Biodiesel</t>
  </si>
  <si>
    <t>Produção de biodiesel por matéria-prima</t>
  </si>
  <si>
    <t>Produção de biodiesel por matéria-prima (m³)</t>
  </si>
  <si>
    <t>Matéria-prima</t>
  </si>
  <si>
    <t>Óleo de soja</t>
  </si>
  <si>
    <t>Gorduras animais</t>
  </si>
  <si>
    <t>Óleo de algodão</t>
  </si>
  <si>
    <t>Óleo de fritura usado</t>
  </si>
  <si>
    <t>Matérias-primas diversas</t>
  </si>
  <si>
    <t>Outros materiais graxos</t>
  </si>
  <si>
    <t>Total</t>
  </si>
  <si>
    <r>
      <t>Fonte/Elaboração:</t>
    </r>
    <r>
      <rPr>
        <sz val="10"/>
        <rFont val="Arial"/>
        <family val="2"/>
      </rPr>
      <t xml:space="preserve"> ANP/ABIOVE - Coordenadoria de Economia e Estatística</t>
    </r>
  </si>
  <si>
    <t>Dados retirados do Painel Dinâmico do Biodiesel, elaborado pela ANP.</t>
  </si>
  <si>
    <t>Produção de biodiesel por matéria-prima (%)</t>
  </si>
  <si>
    <r>
      <t xml:space="preserve"> Fonte/Elaboração:</t>
    </r>
    <r>
      <rPr>
        <sz val="10"/>
        <rFont val="Arial"/>
        <family val="2"/>
      </rPr>
      <t xml:space="preserve"> ANP/ABIOVE - Coordenadoria de Economia e Estatística</t>
    </r>
  </si>
  <si>
    <t xml:space="preserve">  </t>
  </si>
  <si>
    <t xml:space="preserve"> </t>
  </si>
  <si>
    <t>2026*</t>
  </si>
  <si>
    <t>Atualizado em: 01/04/2026</t>
  </si>
  <si>
    <t>*Dados disponíveis até fevereiro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</si>
</sst>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_);_(* \(#,##0\);_(* &quot;-&quot;??_);_(@_)"/>
    <numFmt numFmtId="165" formatCode="0_);\(0\)"/>
    <numFmt numFmtId="166" formatCode="0.000"/>
    <numFmt numFmtId="167" formatCode="_-* #,##0_-;\-* #,##0_-;_-* &quot;-&quot;??_-;_-@_-"/>
    <numFmt numFmtId="168" formatCode="0.0%"/>
  </numFmts>
  <fonts count="17" x14ac:knownFonts="1">
    <font>
      <sz val="10"/>
      <color theme="1"/>
      <name val="Times New Roman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8"/>
      <color indexed="12"/>
      <name val="Arial"/>
      <family val="2"/>
    </font>
    <font>
      <b/>
      <sz val="14"/>
      <color indexed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sz val="10"/>
      <color theme="1"/>
      <name val="Times New Roman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0"/>
      <color theme="10"/>
      <name val="Times New Roman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4">
    <xf numFmtId="0" fontId="0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2" fontId="2" fillId="0" borderId="0" xfId="2" applyNumberFormat="1" applyFont="1"/>
    <xf numFmtId="164" fontId="2" fillId="2" borderId="1" xfId="2" applyNumberFormat="1" applyFont="1" applyFill="1" applyBorder="1" applyAlignment="1">
      <alignment horizontal="left"/>
    </xf>
    <xf numFmtId="0" fontId="12" fillId="0" borderId="0" xfId="0" applyFont="1" applyAlignment="1">
      <alignment horizontal="left"/>
    </xf>
    <xf numFmtId="165" fontId="3" fillId="3" borderId="2" xfId="2" applyNumberFormat="1" applyFont="1" applyFill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4" fillId="0" borderId="0" xfId="0" applyFont="1"/>
    <xf numFmtId="1" fontId="5" fillId="0" borderId="0" xfId="2" applyNumberFormat="1" applyFont="1" applyFill="1" applyAlignment="1">
      <alignment horizontal="left" vertical="center" indent="9"/>
    </xf>
    <xf numFmtId="1" fontId="6" fillId="0" borderId="0" xfId="0" applyNumberFormat="1" applyFont="1" applyAlignment="1">
      <alignment horizontal="center"/>
    </xf>
    <xf numFmtId="1" fontId="7" fillId="0" borderId="0" xfId="2" applyNumberFormat="1" applyFont="1" applyFill="1" applyAlignment="1">
      <alignment horizontal="left" vertical="center" indent="9"/>
    </xf>
    <xf numFmtId="166" fontId="7" fillId="0" borderId="0" xfId="2" applyNumberFormat="1" applyFont="1" applyFill="1" applyAlignment="1">
      <alignment horizontal="left" vertical="center" indent="9"/>
    </xf>
    <xf numFmtId="1" fontId="8" fillId="0" borderId="0" xfId="2" applyNumberFormat="1" applyFont="1" applyAlignment="1">
      <alignment horizontal="left" indent="9"/>
    </xf>
    <xf numFmtId="1" fontId="9" fillId="0" borderId="0" xfId="2" applyNumberFormat="1" applyFont="1" applyAlignment="1">
      <alignment horizontal="left"/>
    </xf>
    <xf numFmtId="1" fontId="10" fillId="0" borderId="0" xfId="2" applyNumberFormat="1" applyFont="1" applyFill="1" applyAlignment="1">
      <alignment horizontal="left" vertical="center"/>
    </xf>
    <xf numFmtId="165" fontId="3" fillId="3" borderId="2" xfId="2" applyNumberFormat="1" applyFont="1" applyFill="1" applyBorder="1" applyAlignment="1">
      <alignment horizontal="left"/>
    </xf>
    <xf numFmtId="167" fontId="1" fillId="0" borderId="0" xfId="2" applyNumberFormat="1" applyFont="1"/>
    <xf numFmtId="168" fontId="1" fillId="0" borderId="0" xfId="1" applyNumberFormat="1" applyFont="1"/>
    <xf numFmtId="3" fontId="1" fillId="0" borderId="0" xfId="0" applyNumberFormat="1" applyFont="1"/>
    <xf numFmtId="3" fontId="12" fillId="0" borderId="0" xfId="1" applyNumberFormat="1" applyFont="1" applyAlignment="1">
      <alignment horizontal="right"/>
    </xf>
    <xf numFmtId="3" fontId="12" fillId="0" borderId="0" xfId="1" applyNumberFormat="1" applyFont="1" applyBorder="1" applyAlignment="1">
      <alignment horizontal="right"/>
    </xf>
    <xf numFmtId="3" fontId="12" fillId="0" borderId="3" xfId="1" applyNumberFormat="1" applyFont="1" applyBorder="1" applyAlignment="1">
      <alignment horizontal="right"/>
    </xf>
    <xf numFmtId="165" fontId="3" fillId="3" borderId="4" xfId="2" applyNumberFormat="1" applyFont="1" applyFill="1" applyBorder="1" applyAlignment="1">
      <alignment horizontal="center"/>
    </xf>
    <xf numFmtId="9" fontId="12" fillId="0" borderId="0" xfId="1" applyFont="1" applyAlignment="1"/>
    <xf numFmtId="9" fontId="12" fillId="0" borderId="0" xfId="1" applyFont="1" applyBorder="1" applyAlignment="1"/>
    <xf numFmtId="9" fontId="2" fillId="2" borderId="1" xfId="1" applyFont="1" applyFill="1" applyBorder="1" applyAlignment="1"/>
    <xf numFmtId="43" fontId="1" fillId="0" borderId="0" xfId="2" applyFont="1"/>
    <xf numFmtId="165" fontId="3" fillId="3" borderId="0" xfId="2" applyNumberFormat="1" applyFont="1" applyFill="1" applyBorder="1" applyAlignment="1">
      <alignment horizontal="center"/>
    </xf>
    <xf numFmtId="3" fontId="2" fillId="2" borderId="0" xfId="2" applyNumberFormat="1" applyFont="1" applyFill="1" applyBorder="1" applyAlignment="1">
      <alignment horizontal="right"/>
    </xf>
    <xf numFmtId="9" fontId="2" fillId="2" borderId="0" xfId="1" applyFont="1" applyFill="1" applyBorder="1" applyAlignment="1"/>
    <xf numFmtId="2" fontId="16" fillId="0" borderId="0" xfId="3" applyNumberFormat="1" applyFont="1"/>
    <xf numFmtId="3" fontId="2" fillId="2" borderId="1" xfId="2" applyNumberFormat="1" applyFont="1" applyFill="1" applyBorder="1" applyAlignment="1">
      <alignment horizontal="right"/>
    </xf>
    <xf numFmtId="3" fontId="2" fillId="2" borderId="5" xfId="2" applyNumberFormat="1" applyFont="1" applyFill="1" applyBorder="1" applyAlignment="1">
      <alignment horizontal="right"/>
    </xf>
    <xf numFmtId="3" fontId="12" fillId="0" borderId="6" xfId="1" applyNumberFormat="1" applyFont="1" applyBorder="1" applyAlignment="1">
      <alignment horizontal="right"/>
    </xf>
    <xf numFmtId="0" fontId="4" fillId="0" borderId="3" xfId="0" applyFont="1" applyBorder="1"/>
    <xf numFmtId="1" fontId="2" fillId="0" borderId="0" xfId="2" applyNumberFormat="1" applyFont="1" applyFill="1" applyAlignment="1">
      <alignment horizontal="left" vertical="center"/>
    </xf>
  </cellXfs>
  <cellStyles count="4">
    <cellStyle name="Hiperlink" xfId="3" builtinId="8"/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98840769903762"/>
          <c:y val="4.7008547008547008E-2"/>
          <c:w val="0.85645603674540682"/>
          <c:h val="0.7202840029611683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'[1]materia-prima_anual'!$B$21</c:f>
              <c:strCache>
                <c:ptCount val="1"/>
                <c:pt idx="0">
                  <c:v>Óleo de soja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'[1]materia-prima_anual'!$C$20:$U$20</c:f>
              <c:strCache>
                <c:ptCount val="19"/>
                <c:pt idx="0">
                  <c:v>2008 </c:v>
                </c:pt>
                <c:pt idx="1">
                  <c:v>2009 </c:v>
                </c:pt>
                <c:pt idx="2">
                  <c:v>2010 </c:v>
                </c:pt>
                <c:pt idx="3">
                  <c:v>2011 </c:v>
                </c:pt>
                <c:pt idx="4">
                  <c:v>2012 </c:v>
                </c:pt>
                <c:pt idx="5">
                  <c:v>2013 </c:v>
                </c:pt>
                <c:pt idx="6">
                  <c:v>2014 </c:v>
                </c:pt>
                <c:pt idx="7">
                  <c:v>2015 </c:v>
                </c:pt>
                <c:pt idx="8">
                  <c:v>2016 </c:v>
                </c:pt>
                <c:pt idx="9">
                  <c:v>2017 </c:v>
                </c:pt>
                <c:pt idx="10">
                  <c:v>2018 </c:v>
                </c:pt>
                <c:pt idx="11">
                  <c:v>2019 </c:v>
                </c:pt>
                <c:pt idx="12">
                  <c:v>2020 </c:v>
                </c:pt>
                <c:pt idx="13">
                  <c:v>2021 </c:v>
                </c:pt>
                <c:pt idx="14">
                  <c:v>2022 </c:v>
                </c:pt>
                <c:pt idx="15">
                  <c:v>2023 </c:v>
                </c:pt>
                <c:pt idx="16">
                  <c:v>2024 </c:v>
                </c:pt>
                <c:pt idx="17">
                  <c:v>2025 </c:v>
                </c:pt>
                <c:pt idx="18">
                  <c:v>2026*</c:v>
                </c:pt>
              </c:strCache>
            </c:strRef>
          </c:cat>
          <c:val>
            <c:numRef>
              <c:f>'[1]materia-prima_anual'!$C$21:$U$21</c:f>
              <c:numCache>
                <c:formatCode>0%</c:formatCode>
                <c:ptCount val="19"/>
                <c:pt idx="0">
                  <c:v>0.68657389931621193</c:v>
                </c:pt>
                <c:pt idx="1">
                  <c:v>0.77750504907376217</c:v>
                </c:pt>
                <c:pt idx="2">
                  <c:v>0.82165181530651932</c:v>
                </c:pt>
                <c:pt idx="3">
                  <c:v>0.80527156454169779</c:v>
                </c:pt>
                <c:pt idx="4">
                  <c:v>0.75130809580775337</c:v>
                </c:pt>
                <c:pt idx="5">
                  <c:v>0.73453053413651959</c:v>
                </c:pt>
                <c:pt idx="6">
                  <c:v>0.74617319951734085</c:v>
                </c:pt>
                <c:pt idx="7">
                  <c:v>0.76413451803876875</c:v>
                </c:pt>
                <c:pt idx="8">
                  <c:v>0.76570987788699663</c:v>
                </c:pt>
                <c:pt idx="9">
                  <c:v>0.68802591310530281</c:v>
                </c:pt>
                <c:pt idx="10">
                  <c:v>0.69750272669220104</c:v>
                </c:pt>
                <c:pt idx="11">
                  <c:v>0.67731254614355829</c:v>
                </c:pt>
                <c:pt idx="12">
                  <c:v>0.71501093919300673</c:v>
                </c:pt>
                <c:pt idx="13" formatCode="0.0%">
                  <c:v>0.72159150583545495</c:v>
                </c:pt>
                <c:pt idx="14" formatCode="0.0%">
                  <c:v>0.6575680226705134</c:v>
                </c:pt>
                <c:pt idx="15" formatCode="0.0%">
                  <c:v>0.69378096246431642</c:v>
                </c:pt>
                <c:pt idx="16" formatCode="0.0%">
                  <c:v>0.72325129195063598</c:v>
                </c:pt>
                <c:pt idx="17" formatCode="0.0%">
                  <c:v>0.73315863396364345</c:v>
                </c:pt>
                <c:pt idx="18" formatCode="0.0%">
                  <c:v>0.68875644639585765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6C-45E1-B1D9-441DB45D6BDB}"/>
            </c:ext>
          </c:extLst>
        </c:ser>
        <c:ser>
          <c:idx val="1"/>
          <c:order val="1"/>
          <c:tx>
            <c:strRef>
              <c:f>'[1]materia-prima_anual'!$B$22</c:f>
              <c:strCache>
                <c:ptCount val="1"/>
                <c:pt idx="0">
                  <c:v>Gorduras animais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'[1]materia-prima_anual'!$C$20:$U$20</c:f>
              <c:strCache>
                <c:ptCount val="19"/>
                <c:pt idx="0">
                  <c:v>2008 </c:v>
                </c:pt>
                <c:pt idx="1">
                  <c:v>2009 </c:v>
                </c:pt>
                <c:pt idx="2">
                  <c:v>2010 </c:v>
                </c:pt>
                <c:pt idx="3">
                  <c:v>2011 </c:v>
                </c:pt>
                <c:pt idx="4">
                  <c:v>2012 </c:v>
                </c:pt>
                <c:pt idx="5">
                  <c:v>2013 </c:v>
                </c:pt>
                <c:pt idx="6">
                  <c:v>2014 </c:v>
                </c:pt>
                <c:pt idx="7">
                  <c:v>2015 </c:v>
                </c:pt>
                <c:pt idx="8">
                  <c:v>2016 </c:v>
                </c:pt>
                <c:pt idx="9">
                  <c:v>2017 </c:v>
                </c:pt>
                <c:pt idx="10">
                  <c:v>2018 </c:v>
                </c:pt>
                <c:pt idx="11">
                  <c:v>2019 </c:v>
                </c:pt>
                <c:pt idx="12">
                  <c:v>2020 </c:v>
                </c:pt>
                <c:pt idx="13">
                  <c:v>2021 </c:v>
                </c:pt>
                <c:pt idx="14">
                  <c:v>2022 </c:v>
                </c:pt>
                <c:pt idx="15">
                  <c:v>2023 </c:v>
                </c:pt>
                <c:pt idx="16">
                  <c:v>2024 </c:v>
                </c:pt>
                <c:pt idx="17">
                  <c:v>2025 </c:v>
                </c:pt>
                <c:pt idx="18">
                  <c:v>2026*</c:v>
                </c:pt>
              </c:strCache>
            </c:strRef>
          </c:cat>
          <c:val>
            <c:numRef>
              <c:f>'[1]materia-prima_anual'!$C$22:$U$22</c:f>
              <c:numCache>
                <c:formatCode>0%</c:formatCode>
                <c:ptCount val="19"/>
                <c:pt idx="0">
                  <c:v>0.17732930966640895</c:v>
                </c:pt>
                <c:pt idx="1">
                  <c:v>0.16042454962004543</c:v>
                </c:pt>
                <c:pt idx="2">
                  <c:v>0.13852184007360654</c:v>
                </c:pt>
                <c:pt idx="3">
                  <c:v>0.1375273547981648</c:v>
                </c:pt>
                <c:pt idx="4">
                  <c:v>0.17708709423481617</c:v>
                </c:pt>
                <c:pt idx="5">
                  <c:v>0.20979552608696367</c:v>
                </c:pt>
                <c:pt idx="6">
                  <c:v>0.21402762907666267</c:v>
                </c:pt>
                <c:pt idx="7">
                  <c:v>0.20109069730733792</c:v>
                </c:pt>
                <c:pt idx="8">
                  <c:v>0.16804830698508311</c:v>
                </c:pt>
                <c:pt idx="9">
                  <c:v>0.17752279411910735</c:v>
                </c:pt>
                <c:pt idx="10">
                  <c:v>0.16227344694976809</c:v>
                </c:pt>
                <c:pt idx="11">
                  <c:v>0.13775898382771834</c:v>
                </c:pt>
                <c:pt idx="12">
                  <c:v>0.11275944659545899</c:v>
                </c:pt>
                <c:pt idx="13" formatCode="0.0%">
                  <c:v>0.10474466987771684</c:v>
                </c:pt>
                <c:pt idx="14" formatCode="0.0%">
                  <c:v>0.12113761667261586</c:v>
                </c:pt>
                <c:pt idx="15" formatCode="0.0%">
                  <c:v>8.4672318702536595E-2</c:v>
                </c:pt>
                <c:pt idx="16" formatCode="0.0%">
                  <c:v>8.395585424851354E-2</c:v>
                </c:pt>
                <c:pt idx="17" formatCode="0.0%">
                  <c:v>8.4913530010017405E-2</c:v>
                </c:pt>
                <c:pt idx="18" formatCode="0.0%">
                  <c:v>0.10252422840584807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6C-45E1-B1D9-441DB45D6BDB}"/>
            </c:ext>
          </c:extLst>
        </c:ser>
        <c:ser>
          <c:idx val="2"/>
          <c:order val="2"/>
          <c:tx>
            <c:strRef>
              <c:f>'[1]materia-prima_anual'!$B$23</c:f>
              <c:strCache>
                <c:ptCount val="1"/>
                <c:pt idx="0">
                  <c:v>Óleo de algodão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'[1]materia-prima_anual'!$C$20:$U$20</c:f>
              <c:strCache>
                <c:ptCount val="19"/>
                <c:pt idx="0">
                  <c:v>2008 </c:v>
                </c:pt>
                <c:pt idx="1">
                  <c:v>2009 </c:v>
                </c:pt>
                <c:pt idx="2">
                  <c:v>2010 </c:v>
                </c:pt>
                <c:pt idx="3">
                  <c:v>2011 </c:v>
                </c:pt>
                <c:pt idx="4">
                  <c:v>2012 </c:v>
                </c:pt>
                <c:pt idx="5">
                  <c:v>2013 </c:v>
                </c:pt>
                <c:pt idx="6">
                  <c:v>2014 </c:v>
                </c:pt>
                <c:pt idx="7">
                  <c:v>2015 </c:v>
                </c:pt>
                <c:pt idx="8">
                  <c:v>2016 </c:v>
                </c:pt>
                <c:pt idx="9">
                  <c:v>2017 </c:v>
                </c:pt>
                <c:pt idx="10">
                  <c:v>2018 </c:v>
                </c:pt>
                <c:pt idx="11">
                  <c:v>2019 </c:v>
                </c:pt>
                <c:pt idx="12">
                  <c:v>2020 </c:v>
                </c:pt>
                <c:pt idx="13">
                  <c:v>2021 </c:v>
                </c:pt>
                <c:pt idx="14">
                  <c:v>2022 </c:v>
                </c:pt>
                <c:pt idx="15">
                  <c:v>2023 </c:v>
                </c:pt>
                <c:pt idx="16">
                  <c:v>2024 </c:v>
                </c:pt>
                <c:pt idx="17">
                  <c:v>2025 </c:v>
                </c:pt>
                <c:pt idx="18">
                  <c:v>2026*</c:v>
                </c:pt>
              </c:strCache>
            </c:strRef>
          </c:cat>
          <c:val>
            <c:numRef>
              <c:f>'[1]materia-prima_anual'!$C$23:$U$23</c:f>
              <c:numCache>
                <c:formatCode>0%</c:formatCode>
                <c:ptCount val="19"/>
                <c:pt idx="0">
                  <c:v>1.5725273421434097E-2</c:v>
                </c:pt>
                <c:pt idx="1">
                  <c:v>3.7073435252664363E-2</c:v>
                </c:pt>
                <c:pt idx="2">
                  <c:v>2.4076699588104853E-2</c:v>
                </c:pt>
                <c:pt idx="3">
                  <c:v>3.1694099996189773E-2</c:v>
                </c:pt>
                <c:pt idx="4">
                  <c:v>4.5353353036766138E-2</c:v>
                </c:pt>
                <c:pt idx="5">
                  <c:v>2.2608314512437892E-2</c:v>
                </c:pt>
                <c:pt idx="6">
                  <c:v>2.3885842650141806E-2</c:v>
                </c:pt>
                <c:pt idx="7">
                  <c:v>1.9636072255949408E-2</c:v>
                </c:pt>
                <c:pt idx="8">
                  <c:v>1.0686419894295578E-2</c:v>
                </c:pt>
                <c:pt idx="9">
                  <c:v>3.1522514095513863E-3</c:v>
                </c:pt>
                <c:pt idx="10">
                  <c:v>9.1725906709167922E-3</c:v>
                </c:pt>
                <c:pt idx="11">
                  <c:v>1.1088537310504892E-2</c:v>
                </c:pt>
                <c:pt idx="12">
                  <c:v>1.6855773863828142E-2</c:v>
                </c:pt>
                <c:pt idx="13" formatCode="0.0%">
                  <c:v>1.5039842799750985E-2</c:v>
                </c:pt>
                <c:pt idx="14" formatCode="0.0%">
                  <c:v>1.2104265805667036E-2</c:v>
                </c:pt>
                <c:pt idx="15" formatCode="0.0%">
                  <c:v>1.461779749052553E-2</c:v>
                </c:pt>
                <c:pt idx="16" formatCode="0.0%">
                  <c:v>1.7020154781777853E-2</c:v>
                </c:pt>
                <c:pt idx="17" formatCode="0.0%">
                  <c:v>1.537740648895944E-2</c:v>
                </c:pt>
                <c:pt idx="18" formatCode="0.0%">
                  <c:v>1.880176892841352E-2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6C-45E1-B1D9-441DB45D6BDB}"/>
            </c:ext>
          </c:extLst>
        </c:ser>
        <c:ser>
          <c:idx val="4"/>
          <c:order val="3"/>
          <c:tx>
            <c:strRef>
              <c:f>'[1]materia-prima_anual'!$B$24</c:f>
              <c:strCache>
                <c:ptCount val="1"/>
                <c:pt idx="0">
                  <c:v>Óleo de fritura usado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'[1]materia-prima_anual'!$C$20:$U$20</c:f>
              <c:strCache>
                <c:ptCount val="19"/>
                <c:pt idx="0">
                  <c:v>2008 </c:v>
                </c:pt>
                <c:pt idx="1">
                  <c:v>2009 </c:v>
                </c:pt>
                <c:pt idx="2">
                  <c:v>2010 </c:v>
                </c:pt>
                <c:pt idx="3">
                  <c:v>2011 </c:v>
                </c:pt>
                <c:pt idx="4">
                  <c:v>2012 </c:v>
                </c:pt>
                <c:pt idx="5">
                  <c:v>2013 </c:v>
                </c:pt>
                <c:pt idx="6">
                  <c:v>2014 </c:v>
                </c:pt>
                <c:pt idx="7">
                  <c:v>2015 </c:v>
                </c:pt>
                <c:pt idx="8">
                  <c:v>2016 </c:v>
                </c:pt>
                <c:pt idx="9">
                  <c:v>2017 </c:v>
                </c:pt>
                <c:pt idx="10">
                  <c:v>2018 </c:v>
                </c:pt>
                <c:pt idx="11">
                  <c:v>2019 </c:v>
                </c:pt>
                <c:pt idx="12">
                  <c:v>2020 </c:v>
                </c:pt>
                <c:pt idx="13">
                  <c:v>2021 </c:v>
                </c:pt>
                <c:pt idx="14">
                  <c:v>2022 </c:v>
                </c:pt>
                <c:pt idx="15">
                  <c:v>2023 </c:v>
                </c:pt>
                <c:pt idx="16">
                  <c:v>2024 </c:v>
                </c:pt>
                <c:pt idx="17">
                  <c:v>2025 </c:v>
                </c:pt>
                <c:pt idx="18">
                  <c:v>2026*</c:v>
                </c:pt>
              </c:strCache>
            </c:strRef>
          </c:cat>
          <c:val>
            <c:numRef>
              <c:f>'[1]materia-prima_anual'!$C$24:$U$24</c:f>
              <c:numCache>
                <c:formatCode>0%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1.9907260227782961E-3</c:v>
                </c:pt>
                <c:pt idx="3">
                  <c:v>4.8802562154780099E-3</c:v>
                </c:pt>
                <c:pt idx="4">
                  <c:v>6.5600156208713576E-3</c:v>
                </c:pt>
                <c:pt idx="5">
                  <c:v>1.0511284392005896E-2</c:v>
                </c:pt>
                <c:pt idx="6">
                  <c:v>7.5879770911374926E-3</c:v>
                </c:pt>
                <c:pt idx="7">
                  <c:v>4.4571490538318466E-3</c:v>
                </c:pt>
                <c:pt idx="8">
                  <c:v>7.3233306387404549E-3</c:v>
                </c:pt>
                <c:pt idx="9">
                  <c:v>1.4513066774704137E-2</c:v>
                </c:pt>
                <c:pt idx="10">
                  <c:v>1.6353716300195321E-2</c:v>
                </c:pt>
                <c:pt idx="11">
                  <c:v>1.5290500623642202E-2</c:v>
                </c:pt>
                <c:pt idx="12">
                  <c:v>1.1872907244937642E-2</c:v>
                </c:pt>
                <c:pt idx="13" formatCode="0.0%">
                  <c:v>1.6709860748226717E-2</c:v>
                </c:pt>
                <c:pt idx="14" formatCode="0.0%">
                  <c:v>2.3097827144496347E-2</c:v>
                </c:pt>
                <c:pt idx="15" formatCode="0.0%">
                  <c:v>1.6868949311984491E-2</c:v>
                </c:pt>
                <c:pt idx="16" formatCode="0.0%">
                  <c:v>1.1040566768531931E-2</c:v>
                </c:pt>
                <c:pt idx="17" formatCode="0.0%">
                  <c:v>1.1109157163592318E-2</c:v>
                </c:pt>
                <c:pt idx="18" formatCode="0.0%">
                  <c:v>1.2570842046130858E-2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6C-45E1-B1D9-441DB45D6BDB}"/>
            </c:ext>
          </c:extLst>
        </c:ser>
        <c:ser>
          <c:idx val="3"/>
          <c:order val="4"/>
          <c:tx>
            <c:strRef>
              <c:f>'[1]materia-prima_anual'!$B$25</c:f>
              <c:strCache>
                <c:ptCount val="1"/>
                <c:pt idx="0">
                  <c:v>Matérias-primas diversas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'[1]materia-prima_anual'!$C$20:$U$20</c:f>
              <c:strCache>
                <c:ptCount val="19"/>
                <c:pt idx="0">
                  <c:v>2008 </c:v>
                </c:pt>
                <c:pt idx="1">
                  <c:v>2009 </c:v>
                </c:pt>
                <c:pt idx="2">
                  <c:v>2010 </c:v>
                </c:pt>
                <c:pt idx="3">
                  <c:v>2011 </c:v>
                </c:pt>
                <c:pt idx="4">
                  <c:v>2012 </c:v>
                </c:pt>
                <c:pt idx="5">
                  <c:v>2013 </c:v>
                </c:pt>
                <c:pt idx="6">
                  <c:v>2014 </c:v>
                </c:pt>
                <c:pt idx="7">
                  <c:v>2015 </c:v>
                </c:pt>
                <c:pt idx="8">
                  <c:v>2016 </c:v>
                </c:pt>
                <c:pt idx="9">
                  <c:v>2017 </c:v>
                </c:pt>
                <c:pt idx="10">
                  <c:v>2018 </c:v>
                </c:pt>
                <c:pt idx="11">
                  <c:v>2019 </c:v>
                </c:pt>
                <c:pt idx="12">
                  <c:v>2020 </c:v>
                </c:pt>
                <c:pt idx="13">
                  <c:v>2021 </c:v>
                </c:pt>
                <c:pt idx="14">
                  <c:v>2022 </c:v>
                </c:pt>
                <c:pt idx="15">
                  <c:v>2023 </c:v>
                </c:pt>
                <c:pt idx="16">
                  <c:v>2024 </c:v>
                </c:pt>
                <c:pt idx="17">
                  <c:v>2025 </c:v>
                </c:pt>
                <c:pt idx="18">
                  <c:v>2026*</c:v>
                </c:pt>
              </c:strCache>
            </c:strRef>
          </c:cat>
          <c:val>
            <c:numRef>
              <c:f>'[1]materia-prima_anual'!$C$25:$U$25</c:f>
              <c:numCache>
                <c:formatCode>0%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2.9532772647256336E-3</c:v>
                </c:pt>
                <c:pt idx="3">
                  <c:v>9.4368871233574056E-4</c:v>
                </c:pt>
                <c:pt idx="4">
                  <c:v>1.9433154233968559E-3</c:v>
                </c:pt>
                <c:pt idx="5">
                  <c:v>3.2190342994657646E-3</c:v>
                </c:pt>
                <c:pt idx="6">
                  <c:v>1.7873174878495768E-4</c:v>
                </c:pt>
                <c:pt idx="7">
                  <c:v>8.7722018225948122E-4</c:v>
                </c:pt>
                <c:pt idx="8">
                  <c:v>5.7835858500629757E-3</c:v>
                </c:pt>
                <c:pt idx="9">
                  <c:v>1.0378250309316842E-2</c:v>
                </c:pt>
                <c:pt idx="10">
                  <c:v>1.6195444147442249E-2</c:v>
                </c:pt>
                <c:pt idx="11">
                  <c:v>4.7954009535562184E-2</c:v>
                </c:pt>
                <c:pt idx="12">
                  <c:v>3.1053641791263811E-2</c:v>
                </c:pt>
                <c:pt idx="13" formatCode="0.0%">
                  <c:v>2.8123190263817363E-2</c:v>
                </c:pt>
                <c:pt idx="14" formatCode="0.0%">
                  <c:v>2.5469301825338103E-2</c:v>
                </c:pt>
                <c:pt idx="15" formatCode="0.0%">
                  <c:v>3.1447746151113599E-2</c:v>
                </c:pt>
                <c:pt idx="16" formatCode="0.0%">
                  <c:v>1.9102922879846988E-2</c:v>
                </c:pt>
                <c:pt idx="17" formatCode="0.0%">
                  <c:v>1.9798060179817657E-2</c:v>
                </c:pt>
                <c:pt idx="18" formatCode="0.0%">
                  <c:v>2.9560751950569099E-2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6C-45E1-B1D9-441DB45D6BDB}"/>
            </c:ext>
          </c:extLst>
        </c:ser>
        <c:ser>
          <c:idx val="5"/>
          <c:order val="5"/>
          <c:tx>
            <c:strRef>
              <c:f>'[1]materia-prima_anual'!$B$26</c:f>
              <c:strCache>
                <c:ptCount val="1"/>
                <c:pt idx="0">
                  <c:v>Outros materiais graxos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'[1]materia-prima_anual'!$C$20:$U$20</c:f>
              <c:strCache>
                <c:ptCount val="19"/>
                <c:pt idx="0">
                  <c:v>2008 </c:v>
                </c:pt>
                <c:pt idx="1">
                  <c:v>2009 </c:v>
                </c:pt>
                <c:pt idx="2">
                  <c:v>2010 </c:v>
                </c:pt>
                <c:pt idx="3">
                  <c:v>2011 </c:v>
                </c:pt>
                <c:pt idx="4">
                  <c:v>2012 </c:v>
                </c:pt>
                <c:pt idx="5">
                  <c:v>2013 </c:v>
                </c:pt>
                <c:pt idx="6">
                  <c:v>2014 </c:v>
                </c:pt>
                <c:pt idx="7">
                  <c:v>2015 </c:v>
                </c:pt>
                <c:pt idx="8">
                  <c:v>2016 </c:v>
                </c:pt>
                <c:pt idx="9">
                  <c:v>2017 </c:v>
                </c:pt>
                <c:pt idx="10">
                  <c:v>2018 </c:v>
                </c:pt>
                <c:pt idx="11">
                  <c:v>2019 </c:v>
                </c:pt>
                <c:pt idx="12">
                  <c:v>2020 </c:v>
                </c:pt>
                <c:pt idx="13">
                  <c:v>2021 </c:v>
                </c:pt>
                <c:pt idx="14">
                  <c:v>2022 </c:v>
                </c:pt>
                <c:pt idx="15">
                  <c:v>2023 </c:v>
                </c:pt>
                <c:pt idx="16">
                  <c:v>2024 </c:v>
                </c:pt>
                <c:pt idx="17">
                  <c:v>2025 </c:v>
                </c:pt>
                <c:pt idx="18">
                  <c:v>2026*</c:v>
                </c:pt>
              </c:strCache>
            </c:strRef>
          </c:cat>
          <c:val>
            <c:numRef>
              <c:f>'[1]materia-prima_anual'!$C$26:$U$26</c:f>
              <c:numCache>
                <c:formatCode>0%</c:formatCode>
                <c:ptCount val="19"/>
                <c:pt idx="0">
                  <c:v>0.12037151759594512</c:v>
                </c:pt>
                <c:pt idx="1">
                  <c:v>2.4996966053528084E-2</c:v>
                </c:pt>
                <c:pt idx="2">
                  <c:v>1.0805641744265454E-2</c:v>
                </c:pt>
                <c:pt idx="3">
                  <c:v>1.968303573613378E-2</c:v>
                </c:pt>
                <c:pt idx="4">
                  <c:v>1.7748125876396077E-2</c:v>
                </c:pt>
                <c:pt idx="5">
                  <c:v>1.9335306572607163E-2</c:v>
                </c:pt>
                <c:pt idx="6">
                  <c:v>8.1466199159320584E-3</c:v>
                </c:pt>
                <c:pt idx="7">
                  <c:v>9.8043431618525211E-3</c:v>
                </c:pt>
                <c:pt idx="8">
                  <c:v>4.2448478744821126E-2</c:v>
                </c:pt>
                <c:pt idx="9">
                  <c:v>0.10640772428201752</c:v>
                </c:pt>
                <c:pt idx="10">
                  <c:v>9.8502075239476558E-2</c:v>
                </c:pt>
                <c:pt idx="11">
                  <c:v>0.11059542255901404</c:v>
                </c:pt>
                <c:pt idx="12">
                  <c:v>0.11244729131150467</c:v>
                </c:pt>
                <c:pt idx="13" formatCode="0.0%">
                  <c:v>0.11379093047503319</c:v>
                </c:pt>
                <c:pt idx="14" formatCode="0.0%">
                  <c:v>0.16062296588136929</c:v>
                </c:pt>
                <c:pt idx="15" formatCode="0.0%">
                  <c:v>0.15861222587952331</c:v>
                </c:pt>
                <c:pt idx="16" formatCode="0.0%">
                  <c:v>0.14562920937069371</c:v>
                </c:pt>
                <c:pt idx="17" formatCode="0.0%">
                  <c:v>0.13564321219396963</c:v>
                </c:pt>
                <c:pt idx="18" formatCode="0.0%">
                  <c:v>0.14778596227318064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B6C-45E1-B1D9-441DB45D6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6641760"/>
        <c:axId val="406638232"/>
      </c:barChart>
      <c:catAx>
        <c:axId val="40664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406638232"/>
        <c:crosses val="autoZero"/>
        <c:auto val="1"/>
        <c:lblAlgn val="ctr"/>
        <c:lblOffset val="100"/>
        <c:noMultiLvlLbl val="0"/>
      </c:catAx>
      <c:valAx>
        <c:axId val="40663823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ot"/>
            </a:ln>
          </c:spPr>
        </c:majorGridlines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4066417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8576201112701768E-2"/>
          <c:y val="0.86421671123402999"/>
          <c:w val="0.89999993923646981"/>
          <c:h val="0.11078877291192878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277906</xdr:colOff>
      <xdr:row>1</xdr:row>
      <xdr:rowOff>53789</xdr:rowOff>
    </xdr:from>
    <xdr:to>
      <xdr:col>1</xdr:col>
      <xdr:colOff>1200140</xdr:colOff>
      <xdr:row>4</xdr:row>
      <xdr:rowOff>17082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516F11C-A7AD-4114-A245-5429744EC2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201" t="15659" r="20001" b="14729"/>
        <a:stretch/>
      </xdr:blipFill>
      <xdr:spPr>
        <a:xfrm>
          <a:off x="412377" y="210671"/>
          <a:ext cx="926044" cy="73268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</xdr:row>
      <xdr:rowOff>57150</xdr:rowOff>
    </xdr:from>
    <xdr:to>
      <xdr:col>7</xdr:col>
      <xdr:colOff>913031</xdr:colOff>
      <xdr:row>50</xdr:row>
      <xdr:rowOff>64770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D14151F5-048F-47D2-9481-C05D6AAEAA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BDados_Analise/2024.03.04-%20materia_prima_an&#225;lise.xlsx" TargetMode="External"/><Relationship Id="rId2" Type="http://schemas.openxmlformats.org/officeDocument/2006/relationships/externalLinkPath" Target="https://abiovebrasil.sharepoint.com/sites/geral2/Documentos%20Compartilhados/Biodiesel/Estat&#237;sticas/Site/BDados_Analise/2024.03.04-%20materia_prima_an&#225;lise.xlsx" TargetMode="External"/><Relationship Id="rId1" Type="http://schemas.openxmlformats.org/officeDocument/2006/relationships/externalLinkPath" Target="/sites/geral2/Documentos%20Compartilhados/Biodiesel/Estat&#237;sticas/Site/BDados_Analise/2024.03.04-%20materia_prima_an&#225;li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ateria-prima_anual"/>
      <sheetName val="BDados"/>
      <sheetName val="Tabela Dinâmica"/>
    </sheetNames>
    <sheetDataSet>
      <sheetData sheetId="0">
        <row r="20">
          <cell r="C20">
            <v>2008</v>
          </cell>
          <cell r="D20">
            <v>2009</v>
          </cell>
          <cell r="E20">
            <v>2010</v>
          </cell>
          <cell r="F20">
            <v>2011</v>
          </cell>
          <cell r="G20">
            <v>2012</v>
          </cell>
          <cell r="H20">
            <v>2013</v>
          </cell>
          <cell r="I20">
            <v>2014</v>
          </cell>
          <cell r="J20">
            <v>2015</v>
          </cell>
          <cell r="K20">
            <v>2016</v>
          </cell>
          <cell r="L20">
            <v>2017</v>
          </cell>
          <cell r="M20">
            <v>2018</v>
          </cell>
          <cell r="N20">
            <v>2019</v>
          </cell>
          <cell r="O20">
            <v>2020</v>
          </cell>
          <cell r="P20">
            <v>2021</v>
          </cell>
          <cell r="Q20">
            <v>2022</v>
          </cell>
          <cell r="R20">
            <v>2023</v>
          </cell>
          <cell r="S20">
            <v>2024</v>
          </cell>
          <cell r="T20">
            <v>2025</v>
          </cell>
          <cell r="U20" t="str">
            <v>2026*</v>
          </cell>
        </row>
        <row r="21">
          <cell r="B21" t="str">
            <v>Óleo de soja</v>
          </cell>
          <cell r="C21">
            <v>0.68657389931621193</v>
          </cell>
          <cell r="D21">
            <v>0.77750504907376217</v>
          </cell>
          <cell r="E21">
            <v>0.82165181530651932</v>
          </cell>
          <cell r="F21">
            <v>0.80527156454169779</v>
          </cell>
          <cell r="G21">
            <v>0.75130809580775337</v>
          </cell>
          <cell r="H21">
            <v>0.73453053413651959</v>
          </cell>
          <cell r="I21">
            <v>0.74617319951734085</v>
          </cell>
          <cell r="J21">
            <v>0.76413451803876875</v>
          </cell>
          <cell r="K21">
            <v>0.76570987788699663</v>
          </cell>
          <cell r="L21">
            <v>0.68802591310530281</v>
          </cell>
          <cell r="M21">
            <v>0.69750272669220104</v>
          </cell>
          <cell r="N21">
            <v>0.67731254614355829</v>
          </cell>
          <cell r="O21">
            <v>0.71501093919300673</v>
          </cell>
          <cell r="P21">
            <v>0.72159150583545495</v>
          </cell>
          <cell r="Q21">
            <v>0.6575680226705134</v>
          </cell>
          <cell r="R21">
            <v>0.69378096246431642</v>
          </cell>
          <cell r="S21">
            <v>0.72325129195063598</v>
          </cell>
          <cell r="T21">
            <v>0.73315863396364345</v>
          </cell>
          <cell r="U21">
            <v>0.68875644639585765</v>
          </cell>
        </row>
        <row r="22">
          <cell r="B22" t="str">
            <v>Gorduras animais</v>
          </cell>
          <cell r="C22">
            <v>0.17732930966640895</v>
          </cell>
          <cell r="D22">
            <v>0.16042454962004543</v>
          </cell>
          <cell r="E22">
            <v>0.13852184007360654</v>
          </cell>
          <cell r="F22">
            <v>0.1375273547981648</v>
          </cell>
          <cell r="G22">
            <v>0.17708709423481617</v>
          </cell>
          <cell r="H22">
            <v>0.20979552608696367</v>
          </cell>
          <cell r="I22">
            <v>0.21402762907666267</v>
          </cell>
          <cell r="J22">
            <v>0.20109069730733792</v>
          </cell>
          <cell r="K22">
            <v>0.16804830698508311</v>
          </cell>
          <cell r="L22">
            <v>0.17752279411910735</v>
          </cell>
          <cell r="M22">
            <v>0.16227344694976809</v>
          </cell>
          <cell r="N22">
            <v>0.13775898382771834</v>
          </cell>
          <cell r="O22">
            <v>0.11275944659545899</v>
          </cell>
          <cell r="P22">
            <v>0.10474466987771684</v>
          </cell>
          <cell r="Q22">
            <v>0.12113761667261586</v>
          </cell>
          <cell r="R22">
            <v>8.4672318702536595E-2</v>
          </cell>
          <cell r="S22">
            <v>8.395585424851354E-2</v>
          </cell>
          <cell r="T22">
            <v>8.4913530010017405E-2</v>
          </cell>
          <cell r="U22">
            <v>0.10252422840584807</v>
          </cell>
        </row>
        <row r="23">
          <cell r="B23" t="str">
            <v>Óleo de algodão</v>
          </cell>
          <cell r="C23">
            <v>1.5725273421434097E-2</v>
          </cell>
          <cell r="D23">
            <v>3.7073435252664363E-2</v>
          </cell>
          <cell r="E23">
            <v>2.4076699588104853E-2</v>
          </cell>
          <cell r="F23">
            <v>3.1694099996189773E-2</v>
          </cell>
          <cell r="G23">
            <v>4.5353353036766138E-2</v>
          </cell>
          <cell r="H23">
            <v>2.2608314512437892E-2</v>
          </cell>
          <cell r="I23">
            <v>2.3885842650141806E-2</v>
          </cell>
          <cell r="J23">
            <v>1.9636072255949408E-2</v>
          </cell>
          <cell r="K23">
            <v>1.0686419894295578E-2</v>
          </cell>
          <cell r="L23">
            <v>3.1522514095513863E-3</v>
          </cell>
          <cell r="M23">
            <v>9.1725906709167922E-3</v>
          </cell>
          <cell r="N23">
            <v>1.1088537310504892E-2</v>
          </cell>
          <cell r="O23">
            <v>1.6855773863828142E-2</v>
          </cell>
          <cell r="P23">
            <v>1.5039842799750985E-2</v>
          </cell>
          <cell r="Q23">
            <v>1.2104265805667036E-2</v>
          </cell>
          <cell r="R23">
            <v>1.461779749052553E-2</v>
          </cell>
          <cell r="S23">
            <v>1.7020154781777853E-2</v>
          </cell>
          <cell r="T23">
            <v>1.537740648895944E-2</v>
          </cell>
          <cell r="U23">
            <v>1.880176892841352E-2</v>
          </cell>
        </row>
        <row r="24">
          <cell r="B24" t="str">
            <v>Óleo de fritura usado</v>
          </cell>
          <cell r="C24">
            <v>0</v>
          </cell>
          <cell r="D24">
            <v>0</v>
          </cell>
          <cell r="E24">
            <v>1.9907260227782961E-3</v>
          </cell>
          <cell r="F24">
            <v>4.8802562154780099E-3</v>
          </cell>
          <cell r="G24">
            <v>6.5600156208713576E-3</v>
          </cell>
          <cell r="H24">
            <v>1.0511284392005896E-2</v>
          </cell>
          <cell r="I24">
            <v>7.5879770911374926E-3</v>
          </cell>
          <cell r="J24">
            <v>4.4571490538318466E-3</v>
          </cell>
          <cell r="K24">
            <v>7.3233306387404549E-3</v>
          </cell>
          <cell r="L24">
            <v>1.4513066774704137E-2</v>
          </cell>
          <cell r="M24">
            <v>1.6353716300195321E-2</v>
          </cell>
          <cell r="N24">
            <v>1.5290500623642202E-2</v>
          </cell>
          <cell r="O24">
            <v>1.1872907244937642E-2</v>
          </cell>
          <cell r="P24">
            <v>1.6709860748226717E-2</v>
          </cell>
          <cell r="Q24">
            <v>2.3097827144496347E-2</v>
          </cell>
          <cell r="R24">
            <v>1.6868949311984491E-2</v>
          </cell>
          <cell r="S24">
            <v>1.1040566768531931E-2</v>
          </cell>
          <cell r="T24">
            <v>1.1109157163592318E-2</v>
          </cell>
          <cell r="U24">
            <v>1.2570842046130858E-2</v>
          </cell>
        </row>
        <row r="25">
          <cell r="B25" t="str">
            <v>Matérias-primas diversas</v>
          </cell>
          <cell r="C25">
            <v>0</v>
          </cell>
          <cell r="D25">
            <v>0</v>
          </cell>
          <cell r="E25">
            <v>2.9532772647256336E-3</v>
          </cell>
          <cell r="F25">
            <v>9.4368871233574056E-4</v>
          </cell>
          <cell r="G25">
            <v>1.9433154233968559E-3</v>
          </cell>
          <cell r="H25">
            <v>3.2190342994657646E-3</v>
          </cell>
          <cell r="I25">
            <v>1.7873174878495768E-4</v>
          </cell>
          <cell r="J25">
            <v>8.7722018225948122E-4</v>
          </cell>
          <cell r="K25">
            <v>5.7835858500629757E-3</v>
          </cell>
          <cell r="L25">
            <v>1.0378250309316842E-2</v>
          </cell>
          <cell r="M25">
            <v>1.6195444147442249E-2</v>
          </cell>
          <cell r="N25">
            <v>4.7954009535562184E-2</v>
          </cell>
          <cell r="O25">
            <v>3.1053641791263811E-2</v>
          </cell>
          <cell r="P25">
            <v>2.8123190263817363E-2</v>
          </cell>
          <cell r="Q25">
            <v>2.5469301825338103E-2</v>
          </cell>
          <cell r="R25">
            <v>3.1447746151113599E-2</v>
          </cell>
          <cell r="S25">
            <v>1.9102922879846988E-2</v>
          </cell>
          <cell r="T25">
            <v>1.9798060179817657E-2</v>
          </cell>
          <cell r="U25">
            <v>2.9560751950569099E-2</v>
          </cell>
        </row>
        <row r="26">
          <cell r="B26" t="str">
            <v>Outros materiais graxos</v>
          </cell>
          <cell r="C26">
            <v>0.12037151759594512</v>
          </cell>
          <cell r="D26">
            <v>2.4996966053528084E-2</v>
          </cell>
          <cell r="E26">
            <v>1.0805641744265454E-2</v>
          </cell>
          <cell r="F26">
            <v>1.968303573613378E-2</v>
          </cell>
          <cell r="G26">
            <v>1.7748125876396077E-2</v>
          </cell>
          <cell r="H26">
            <v>1.9335306572607163E-2</v>
          </cell>
          <cell r="I26">
            <v>8.1466199159320584E-3</v>
          </cell>
          <cell r="J26">
            <v>9.8043431618525211E-3</v>
          </cell>
          <cell r="K26">
            <v>4.2448478744821126E-2</v>
          </cell>
          <cell r="L26">
            <v>0.10640772428201752</v>
          </cell>
          <cell r="M26">
            <v>9.8502075239476558E-2</v>
          </cell>
          <cell r="N26">
            <v>0.11059542255901404</v>
          </cell>
          <cell r="O26">
            <v>0.11244729131150467</v>
          </cell>
          <cell r="P26">
            <v>0.11379093047503319</v>
          </cell>
          <cell r="Q26">
            <v>0.16062296588136929</v>
          </cell>
          <cell r="R26">
            <v>0.15861222587952331</v>
          </cell>
          <cell r="S26">
            <v>0.14562920937069371</v>
          </cell>
          <cell r="T26">
            <v>0.13564321219396963</v>
          </cell>
          <cell r="U26">
            <v>0.14778596227318064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v.br/anp/pt-br/centrais-de-conteudo/paineis-dinamicos-da-anp/paineis-e-mapa-dinamicos-de-produtores-de-combustiveis-e-derivados/painel-dinamico-de-produtores-de-biodies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W31"/>
  <sheetViews>
    <sheetView showGridLines="0" tabSelected="1" zoomScale="80" zoomScaleNormal="80" workbookViewId="0"/>
  </sheetViews>
  <sheetFormatPr defaultColWidth="9.33203125" defaultRowHeight="13.2" x14ac:dyDescent="0.25"/>
  <cols>
    <col min="1" max="1" width="2.33203125" style="1" customWidth="1"/>
    <col min="2" max="2" width="26.109375" style="1" customWidth="1"/>
    <col min="3" max="12" width="15" style="1" customWidth="1"/>
    <col min="13" max="13" width="17.6640625" style="1" bestFit="1" customWidth="1"/>
    <col min="14" max="17" width="15" style="1" customWidth="1"/>
    <col min="18" max="30" width="13.109375" style="1" customWidth="1"/>
    <col min="31" max="31" width="9.33203125" style="1" customWidth="1"/>
    <col min="32" max="16384" width="9.33203125" style="1"/>
  </cols>
  <sheetData>
    <row r="2" spans="1:257" s="8" customFormat="1" ht="22.8" x14ac:dyDescent="0.4">
      <c r="A2" s="10"/>
      <c r="C2" s="14" t="s">
        <v>0</v>
      </c>
      <c r="D2" s="13"/>
      <c r="E2" s="13"/>
      <c r="F2" s="13"/>
      <c r="G2" s="13"/>
      <c r="H2" s="13"/>
    </row>
    <row r="3" spans="1:257" s="8" customFormat="1" ht="21" x14ac:dyDescent="0.25">
      <c r="A3" s="10"/>
      <c r="C3" s="15" t="s">
        <v>1</v>
      </c>
      <c r="D3" s="11"/>
      <c r="E3" s="11"/>
      <c r="F3" s="11"/>
      <c r="G3" s="12"/>
      <c r="H3" s="11"/>
      <c r="S3" s="35"/>
    </row>
    <row r="4" spans="1:257" s="8" customFormat="1" ht="18" customHeight="1" x14ac:dyDescent="0.25">
      <c r="A4" s="10"/>
      <c r="C4" s="36" t="s">
        <v>18</v>
      </c>
      <c r="D4" s="36"/>
      <c r="E4" s="9"/>
      <c r="F4" s="9"/>
      <c r="G4" s="9"/>
      <c r="H4" s="9"/>
    </row>
    <row r="5" spans="1:257" s="8" customFormat="1" ht="15.6" x14ac:dyDescent="0.25">
      <c r="A5" s="10"/>
      <c r="B5" s="9"/>
      <c r="C5" s="9" t="s">
        <v>15</v>
      </c>
      <c r="D5" s="9"/>
      <c r="E5" s="9"/>
      <c r="F5" s="9"/>
      <c r="G5" s="9"/>
      <c r="H5" s="9"/>
      <c r="T5" s="35"/>
    </row>
    <row r="6" spans="1:257" ht="15.6" x14ac:dyDescent="0.3">
      <c r="B6" s="7" t="s">
        <v>2</v>
      </c>
      <c r="C6" s="6"/>
      <c r="D6" s="6"/>
      <c r="E6" s="6"/>
      <c r="F6" s="6"/>
      <c r="G6" s="6"/>
      <c r="H6" s="6"/>
      <c r="I6" s="6"/>
      <c r="J6" s="6"/>
      <c r="K6" s="6"/>
      <c r="L6" s="6"/>
    </row>
    <row r="7" spans="1:257" x14ac:dyDescent="0.25">
      <c r="B7" s="16" t="s">
        <v>3</v>
      </c>
      <c r="C7" s="5">
        <v>2008</v>
      </c>
      <c r="D7" s="5">
        <v>2009</v>
      </c>
      <c r="E7" s="5">
        <v>2010</v>
      </c>
      <c r="F7" s="5">
        <v>2011</v>
      </c>
      <c r="G7" s="5">
        <v>2012</v>
      </c>
      <c r="H7" s="5">
        <v>2013</v>
      </c>
      <c r="I7" s="5">
        <v>2014</v>
      </c>
      <c r="J7" s="5">
        <v>2015</v>
      </c>
      <c r="K7" s="5">
        <v>2016</v>
      </c>
      <c r="L7" s="23">
        <v>2017</v>
      </c>
      <c r="M7" s="23">
        <v>2018</v>
      </c>
      <c r="N7" s="23">
        <v>2019</v>
      </c>
      <c r="O7" s="23">
        <v>2020</v>
      </c>
      <c r="P7" s="23">
        <v>2021</v>
      </c>
      <c r="Q7" s="28">
        <v>2022</v>
      </c>
      <c r="R7" s="23">
        <v>2023</v>
      </c>
      <c r="S7" s="23">
        <v>2024</v>
      </c>
      <c r="T7" s="23">
        <v>2025</v>
      </c>
      <c r="U7" s="28" t="s">
        <v>17</v>
      </c>
    </row>
    <row r="8" spans="1:257" x14ac:dyDescent="0.25">
      <c r="B8" s="4" t="s">
        <v>4</v>
      </c>
      <c r="C8" s="20">
        <v>801319.90688929986</v>
      </c>
      <c r="D8" s="20">
        <v>1250576.7653922001</v>
      </c>
      <c r="E8" s="20">
        <v>1960821.5231617999</v>
      </c>
      <c r="F8" s="20">
        <v>2152297.5608122004</v>
      </c>
      <c r="G8" s="20">
        <v>2041667.3455095999</v>
      </c>
      <c r="H8" s="20">
        <v>2142984.2165656001</v>
      </c>
      <c r="I8" s="20">
        <v>2553561.3082643999</v>
      </c>
      <c r="J8" s="20">
        <v>3008602.7936172998</v>
      </c>
      <c r="K8" s="20">
        <v>2910790.4933989998</v>
      </c>
      <c r="L8" s="20">
        <v>2771528</v>
      </c>
      <c r="M8" s="20">
        <v>3684238</v>
      </c>
      <c r="N8" s="20">
        <v>4087928</v>
      </c>
      <c r="O8" s="20">
        <v>4677327</v>
      </c>
      <c r="P8" s="20">
        <v>4919300</v>
      </c>
      <c r="Q8" s="20">
        <v>4224119</v>
      </c>
      <c r="R8" s="34">
        <v>5216505.2960000001</v>
      </c>
      <c r="S8" s="20">
        <v>6665849.2910000011</v>
      </c>
      <c r="T8" s="20">
        <v>7288157.773</v>
      </c>
      <c r="U8" s="20">
        <v>1047793.3470000001</v>
      </c>
    </row>
    <row r="9" spans="1:257" x14ac:dyDescent="0.25">
      <c r="B9" s="4" t="s">
        <v>5</v>
      </c>
      <c r="C9" s="20">
        <v>206966.07612400001</v>
      </c>
      <c r="D9" s="20">
        <v>258034.61288430003</v>
      </c>
      <c r="E9" s="20">
        <v>330573.85182430001</v>
      </c>
      <c r="F9" s="20">
        <v>367577.60153309995</v>
      </c>
      <c r="G9" s="20">
        <v>481231.25469810003</v>
      </c>
      <c r="H9" s="20">
        <v>612075.98624740005</v>
      </c>
      <c r="I9" s="20">
        <v>732447.47045760008</v>
      </c>
      <c r="J9" s="20">
        <v>791748.0749883001</v>
      </c>
      <c r="K9" s="20">
        <v>638823.43499840004</v>
      </c>
      <c r="L9" s="21">
        <v>715103</v>
      </c>
      <c r="M9" s="20">
        <v>857135</v>
      </c>
      <c r="N9" s="20">
        <v>831446</v>
      </c>
      <c r="O9" s="20">
        <v>737629</v>
      </c>
      <c r="P9" s="20">
        <v>714075</v>
      </c>
      <c r="Q9" s="20">
        <v>778170</v>
      </c>
      <c r="R9" s="20">
        <v>636647.04399999999</v>
      </c>
      <c r="S9" s="20">
        <v>773779.56699999957</v>
      </c>
      <c r="T9" s="20">
        <v>844105.45700000017</v>
      </c>
      <c r="U9" s="20">
        <v>155968.34700000001</v>
      </c>
    </row>
    <row r="10" spans="1:257" x14ac:dyDescent="0.25">
      <c r="B10" s="4" t="s">
        <v>6</v>
      </c>
      <c r="C10" s="21">
        <v>18353.4134438</v>
      </c>
      <c r="D10" s="21">
        <v>59630.708244900001</v>
      </c>
      <c r="E10" s="21">
        <v>57457.562777300001</v>
      </c>
      <c r="F10" s="21">
        <v>84710.7201069</v>
      </c>
      <c r="G10" s="21">
        <v>123246.98804819999</v>
      </c>
      <c r="H10" s="21">
        <v>65959.492371900007</v>
      </c>
      <c r="I10" s="21">
        <v>81742.367115500005</v>
      </c>
      <c r="J10" s="21">
        <v>77312.489424700005</v>
      </c>
      <c r="K10" s="21">
        <v>40623.6491589</v>
      </c>
      <c r="L10" s="21">
        <v>12698</v>
      </c>
      <c r="M10" s="21">
        <v>48450</v>
      </c>
      <c r="N10" s="21">
        <v>66925</v>
      </c>
      <c r="O10" s="21">
        <v>110264</v>
      </c>
      <c r="P10" s="21">
        <v>102531</v>
      </c>
      <c r="Q10" s="21">
        <v>77756</v>
      </c>
      <c r="R10" s="21">
        <v>109910.50799999999</v>
      </c>
      <c r="S10" s="21">
        <v>156866.345</v>
      </c>
      <c r="T10" s="21">
        <v>152863.18600000005</v>
      </c>
      <c r="U10" s="21">
        <v>28602.807999999997</v>
      </c>
    </row>
    <row r="11" spans="1:257" x14ac:dyDescent="0.25">
      <c r="B11" s="1" t="s">
        <v>7</v>
      </c>
      <c r="C11" s="21">
        <v>0</v>
      </c>
      <c r="D11" s="21">
        <v>0</v>
      </c>
      <c r="E11" s="21">
        <v>4750.7452177000005</v>
      </c>
      <c r="F11" s="21">
        <v>13043.753202299999</v>
      </c>
      <c r="G11" s="21">
        <v>17826.734137299998</v>
      </c>
      <c r="H11" s="21">
        <v>30666.548905800002</v>
      </c>
      <c r="I11" s="21">
        <v>25967.650299500001</v>
      </c>
      <c r="J11" s="21">
        <v>17548.992721000002</v>
      </c>
      <c r="K11" s="21">
        <v>27839.109588200001</v>
      </c>
      <c r="L11" s="21">
        <v>58462</v>
      </c>
      <c r="M11" s="21">
        <v>86381</v>
      </c>
      <c r="N11" s="21">
        <v>92286</v>
      </c>
      <c r="O11" s="21">
        <v>77668</v>
      </c>
      <c r="P11" s="21">
        <v>113916</v>
      </c>
      <c r="Q11" s="21">
        <v>148377</v>
      </c>
      <c r="R11" s="21">
        <v>126836.80899999998</v>
      </c>
      <c r="S11" s="21">
        <v>101755.44100000004</v>
      </c>
      <c r="T11" s="21">
        <v>110433.52200000003</v>
      </c>
      <c r="U11" s="21">
        <v>19123.806</v>
      </c>
    </row>
    <row r="12" spans="1:257" x14ac:dyDescent="0.25">
      <c r="B12" s="4" t="s">
        <v>8</v>
      </c>
      <c r="C12" s="21">
        <v>0</v>
      </c>
      <c r="D12" s="21">
        <v>0</v>
      </c>
      <c r="E12" s="21">
        <v>7047.8145567999991</v>
      </c>
      <c r="F12" s="21">
        <v>2522.2533653999999</v>
      </c>
      <c r="G12" s="21">
        <v>5280.9275770000004</v>
      </c>
      <c r="H12" s="21">
        <v>9391.4948062000021</v>
      </c>
      <c r="I12" s="21">
        <v>611.65755960000001</v>
      </c>
      <c r="J12" s="21">
        <v>3453.8514210000003</v>
      </c>
      <c r="K12" s="22">
        <v>21985.881593400001</v>
      </c>
      <c r="L12" s="21">
        <v>41806</v>
      </c>
      <c r="M12" s="21">
        <v>85545</v>
      </c>
      <c r="N12" s="21">
        <v>289427</v>
      </c>
      <c r="O12" s="21">
        <v>203141</v>
      </c>
      <c r="P12" s="21">
        <v>191724</v>
      </c>
      <c r="Q12" s="21">
        <v>163611</v>
      </c>
      <c r="R12" s="21">
        <v>236454.07299999997</v>
      </c>
      <c r="S12" s="21">
        <v>176062.18799999999</v>
      </c>
      <c r="T12" s="21">
        <v>196807.86600000004</v>
      </c>
      <c r="U12" s="21">
        <v>44970.26400000001</v>
      </c>
    </row>
    <row r="13" spans="1:257" x14ac:dyDescent="0.25">
      <c r="B13" s="4" t="s">
        <v>9</v>
      </c>
      <c r="C13" s="21">
        <v>140489.01854290001</v>
      </c>
      <c r="D13" s="21">
        <v>40206.330478599986</v>
      </c>
      <c r="E13" s="21">
        <v>25786.999443099998</v>
      </c>
      <c r="F13" s="21">
        <v>52608.028980100004</v>
      </c>
      <c r="G13" s="21">
        <v>48230.239029799995</v>
      </c>
      <c r="H13" s="21">
        <v>56410.530103099998</v>
      </c>
      <c r="I13" s="21">
        <v>27879.443303400003</v>
      </c>
      <c r="J13" s="21">
        <v>38602.3318277</v>
      </c>
      <c r="K13" s="22">
        <v>161364.8092547</v>
      </c>
      <c r="L13" s="21">
        <v>428635</v>
      </c>
      <c r="M13" s="21">
        <v>520292</v>
      </c>
      <c r="N13" s="21">
        <v>667500</v>
      </c>
      <c r="O13" s="21">
        <v>735587</v>
      </c>
      <c r="P13" s="21">
        <v>775746</v>
      </c>
      <c r="Q13" s="21">
        <v>1031818</v>
      </c>
      <c r="R13" s="21">
        <v>1192597.608</v>
      </c>
      <c r="S13" s="21">
        <v>1342192.3649999998</v>
      </c>
      <c r="T13" s="21">
        <v>1348397.3119999992</v>
      </c>
      <c r="U13" s="21">
        <v>224824.24500000002</v>
      </c>
    </row>
    <row r="14" spans="1:257" x14ac:dyDescent="0.25">
      <c r="B14" s="3" t="s">
        <v>10</v>
      </c>
      <c r="C14" s="32">
        <v>1167128.4149999998</v>
      </c>
      <c r="D14" s="32">
        <v>1608448.4170000001</v>
      </c>
      <c r="E14" s="32">
        <v>2386438.4969809996</v>
      </c>
      <c r="F14" s="32">
        <v>2672759.9180000005</v>
      </c>
      <c r="G14" s="32">
        <v>2717483.4890000001</v>
      </c>
      <c r="H14" s="32">
        <v>2917488.2690000003</v>
      </c>
      <c r="I14" s="32">
        <v>3422209.8970000003</v>
      </c>
      <c r="J14" s="32">
        <v>3937268.534</v>
      </c>
      <c r="K14" s="33">
        <v>3801427.3779926002</v>
      </c>
      <c r="L14" s="29">
        <v>4028232</v>
      </c>
      <c r="M14" s="29">
        <v>5282041</v>
      </c>
      <c r="N14" s="29">
        <v>6035512</v>
      </c>
      <c r="O14" s="29">
        <v>6541616</v>
      </c>
      <c r="P14" s="29">
        <v>6817292</v>
      </c>
      <c r="Q14" s="29">
        <v>6423851</v>
      </c>
      <c r="R14" s="29">
        <v>7518951.3380000005</v>
      </c>
      <c r="S14" s="29">
        <v>9216505.1970000006</v>
      </c>
      <c r="T14" s="29">
        <v>9940765.1160000004</v>
      </c>
      <c r="U14" s="29">
        <v>1521282.8170000003</v>
      </c>
    </row>
    <row r="15" spans="1:257" x14ac:dyDescent="0.25">
      <c r="B15" s="2" t="s">
        <v>11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IW15" s="2"/>
    </row>
    <row r="16" spans="1:257" x14ac:dyDescent="0.25">
      <c r="B16" s="31" t="s">
        <v>12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R16" s="19"/>
      <c r="S16" s="19" t="s">
        <v>16</v>
      </c>
      <c r="IW16" s="2"/>
    </row>
    <row r="17" spans="2:21" x14ac:dyDescent="0.25">
      <c r="B17" s="1" t="s">
        <v>19</v>
      </c>
    </row>
    <row r="19" spans="2:21" ht="15.6" x14ac:dyDescent="0.3">
      <c r="B19" s="7" t="s">
        <v>13</v>
      </c>
      <c r="C19" s="6"/>
      <c r="D19" s="6"/>
      <c r="E19" s="6"/>
      <c r="F19" s="6"/>
      <c r="G19" s="6"/>
    </row>
    <row r="20" spans="2:21" x14ac:dyDescent="0.25">
      <c r="B20" s="16" t="s">
        <v>3</v>
      </c>
      <c r="C20" s="5">
        <v>2008</v>
      </c>
      <c r="D20" s="5">
        <v>2009</v>
      </c>
      <c r="E20" s="5">
        <v>2010</v>
      </c>
      <c r="F20" s="5">
        <v>2011</v>
      </c>
      <c r="G20" s="5">
        <v>2012</v>
      </c>
      <c r="H20" s="5">
        <v>2013</v>
      </c>
      <c r="I20" s="5">
        <v>2014</v>
      </c>
      <c r="J20" s="5">
        <v>2015</v>
      </c>
      <c r="K20" s="5">
        <v>2016</v>
      </c>
      <c r="L20" s="23">
        <v>2017</v>
      </c>
      <c r="M20" s="23">
        <v>2018</v>
      </c>
      <c r="N20" s="23">
        <v>2019</v>
      </c>
      <c r="O20" s="23">
        <v>2020</v>
      </c>
      <c r="P20" s="23">
        <v>2021</v>
      </c>
      <c r="Q20" s="23">
        <v>2022</v>
      </c>
      <c r="R20" s="23">
        <v>2023</v>
      </c>
      <c r="S20" s="23">
        <v>2024</v>
      </c>
      <c r="T20" s="23">
        <v>2025</v>
      </c>
      <c r="U20" s="28" t="s">
        <v>17</v>
      </c>
    </row>
    <row r="21" spans="2:21" x14ac:dyDescent="0.25">
      <c r="B21" s="4" t="s">
        <v>4</v>
      </c>
      <c r="C21" s="24">
        <v>0.68657389931621193</v>
      </c>
      <c r="D21" s="24">
        <v>0.77750504907376217</v>
      </c>
      <c r="E21" s="24">
        <v>0.82165181530651932</v>
      </c>
      <c r="F21" s="24">
        <v>0.80527156454169779</v>
      </c>
      <c r="G21" s="24">
        <v>0.75130809580775337</v>
      </c>
      <c r="H21" s="24">
        <v>0.73453053413651959</v>
      </c>
      <c r="I21" s="24">
        <v>0.74617319951734085</v>
      </c>
      <c r="J21" s="24">
        <v>0.76413451803876875</v>
      </c>
      <c r="K21" s="24">
        <v>0.76570987788699663</v>
      </c>
      <c r="L21" s="24">
        <v>0.68802591310530281</v>
      </c>
      <c r="M21" s="24">
        <v>0.69750272669220104</v>
      </c>
      <c r="N21" s="24">
        <v>0.67731254614355829</v>
      </c>
      <c r="O21" s="24">
        <v>0.71501093919300673</v>
      </c>
      <c r="P21" s="24">
        <v>0.72159150583545495</v>
      </c>
      <c r="Q21" s="24">
        <v>0.6575680226705134</v>
      </c>
      <c r="R21" s="24">
        <v>0.69378096246431642</v>
      </c>
      <c r="S21" s="24">
        <v>0.72325129195063598</v>
      </c>
      <c r="T21" s="24">
        <v>0.73315863396364345</v>
      </c>
      <c r="U21" s="24">
        <v>0.68875644639585765</v>
      </c>
    </row>
    <row r="22" spans="2:21" x14ac:dyDescent="0.25">
      <c r="B22" s="4" t="s">
        <v>5</v>
      </c>
      <c r="C22" s="24">
        <v>0.17732930966640895</v>
      </c>
      <c r="D22" s="24">
        <v>0.16042454962004543</v>
      </c>
      <c r="E22" s="24">
        <v>0.13852184007360654</v>
      </c>
      <c r="F22" s="24">
        <v>0.1375273547981648</v>
      </c>
      <c r="G22" s="24">
        <v>0.17708709423481617</v>
      </c>
      <c r="H22" s="24">
        <v>0.20979552608696367</v>
      </c>
      <c r="I22" s="24">
        <v>0.21402762907666267</v>
      </c>
      <c r="J22" s="24">
        <v>0.20109069730733792</v>
      </c>
      <c r="K22" s="24">
        <v>0.16804830698508311</v>
      </c>
      <c r="L22" s="24">
        <v>0.17752279411910735</v>
      </c>
      <c r="M22" s="24">
        <v>0.16227344694976809</v>
      </c>
      <c r="N22" s="24">
        <v>0.13775898382771834</v>
      </c>
      <c r="O22" s="24">
        <v>0.11275944659545899</v>
      </c>
      <c r="P22" s="24">
        <v>0.10474466987771684</v>
      </c>
      <c r="Q22" s="24">
        <v>0.12113761667261586</v>
      </c>
      <c r="R22" s="24">
        <v>8.4672318702536595E-2</v>
      </c>
      <c r="S22" s="24">
        <v>8.395585424851354E-2</v>
      </c>
      <c r="T22" s="24">
        <v>8.4913530010017405E-2</v>
      </c>
      <c r="U22" s="24">
        <v>0.10252422840584807</v>
      </c>
    </row>
    <row r="23" spans="2:21" x14ac:dyDescent="0.25">
      <c r="B23" s="4" t="s">
        <v>6</v>
      </c>
      <c r="C23" s="25">
        <v>1.5725273421434097E-2</v>
      </c>
      <c r="D23" s="25">
        <v>3.7073435252664363E-2</v>
      </c>
      <c r="E23" s="25">
        <v>2.4076699588104853E-2</v>
      </c>
      <c r="F23" s="25">
        <v>3.1694099996189773E-2</v>
      </c>
      <c r="G23" s="25">
        <v>4.5353353036766138E-2</v>
      </c>
      <c r="H23" s="25">
        <v>2.2608314512437892E-2</v>
      </c>
      <c r="I23" s="25">
        <v>2.3885842650141806E-2</v>
      </c>
      <c r="J23" s="25">
        <v>1.9636072255949408E-2</v>
      </c>
      <c r="K23" s="25">
        <v>1.0686419894295578E-2</v>
      </c>
      <c r="L23" s="24">
        <v>3.1522514095513863E-3</v>
      </c>
      <c r="M23" s="24">
        <v>9.1725906709167922E-3</v>
      </c>
      <c r="N23" s="24">
        <v>1.1088537310504892E-2</v>
      </c>
      <c r="O23" s="24">
        <v>1.6855773863828142E-2</v>
      </c>
      <c r="P23" s="24">
        <v>1.5039842799750985E-2</v>
      </c>
      <c r="Q23" s="24">
        <v>1.2104265805667036E-2</v>
      </c>
      <c r="R23" s="24">
        <v>1.461779749052553E-2</v>
      </c>
      <c r="S23" s="24">
        <v>1.7020154781777853E-2</v>
      </c>
      <c r="T23" s="24">
        <v>1.537740648895944E-2</v>
      </c>
      <c r="U23" s="24">
        <v>1.880176892841352E-2</v>
      </c>
    </row>
    <row r="24" spans="2:21" x14ac:dyDescent="0.25">
      <c r="B24" s="1" t="s">
        <v>7</v>
      </c>
      <c r="C24" s="25">
        <v>0</v>
      </c>
      <c r="D24" s="25">
        <v>0</v>
      </c>
      <c r="E24" s="25">
        <v>1.9907260227782961E-3</v>
      </c>
      <c r="F24" s="25">
        <v>4.8802562154780099E-3</v>
      </c>
      <c r="G24" s="25">
        <v>6.5600156208713576E-3</v>
      </c>
      <c r="H24" s="25">
        <v>1.0511284392005896E-2</v>
      </c>
      <c r="I24" s="25">
        <v>7.5879770911374926E-3</v>
      </c>
      <c r="J24" s="25">
        <v>4.4571490538318466E-3</v>
      </c>
      <c r="K24" s="25">
        <v>7.3233306387404549E-3</v>
      </c>
      <c r="L24" s="24">
        <v>1.4513066774704137E-2</v>
      </c>
      <c r="M24" s="24">
        <v>1.6353716300195321E-2</v>
      </c>
      <c r="N24" s="24">
        <v>1.5290500623642202E-2</v>
      </c>
      <c r="O24" s="24">
        <v>1.1872907244937642E-2</v>
      </c>
      <c r="P24" s="24">
        <v>1.6709860748226717E-2</v>
      </c>
      <c r="Q24" s="24">
        <v>2.3097827144496347E-2</v>
      </c>
      <c r="R24" s="24">
        <v>1.6868949311984491E-2</v>
      </c>
      <c r="S24" s="24">
        <v>1.1040566768531931E-2</v>
      </c>
      <c r="T24" s="24">
        <v>1.1109157163592318E-2</v>
      </c>
      <c r="U24" s="24">
        <v>1.2570842046130858E-2</v>
      </c>
    </row>
    <row r="25" spans="2:21" x14ac:dyDescent="0.25">
      <c r="B25" s="4" t="s">
        <v>8</v>
      </c>
      <c r="C25" s="25">
        <v>0</v>
      </c>
      <c r="D25" s="25">
        <v>0</v>
      </c>
      <c r="E25" s="25">
        <v>2.9532772647256336E-3</v>
      </c>
      <c r="F25" s="25">
        <v>9.4368871233574056E-4</v>
      </c>
      <c r="G25" s="25">
        <v>1.9433154233968559E-3</v>
      </c>
      <c r="H25" s="25">
        <v>3.2190342994657646E-3</v>
      </c>
      <c r="I25" s="25">
        <v>1.7873174878495768E-4</v>
      </c>
      <c r="J25" s="25">
        <v>8.7722018225948122E-4</v>
      </c>
      <c r="K25" s="25">
        <v>5.7835858500629757E-3</v>
      </c>
      <c r="L25" s="24">
        <v>1.0378250309316842E-2</v>
      </c>
      <c r="M25" s="24">
        <v>1.6195444147442249E-2</v>
      </c>
      <c r="N25" s="24">
        <v>4.7954009535562184E-2</v>
      </c>
      <c r="O25" s="24">
        <v>3.1053641791263811E-2</v>
      </c>
      <c r="P25" s="24">
        <v>2.8123190263817363E-2</v>
      </c>
      <c r="Q25" s="24">
        <v>2.5469301825338103E-2</v>
      </c>
      <c r="R25" s="24">
        <v>3.1447746151113599E-2</v>
      </c>
      <c r="S25" s="24">
        <v>1.9102922879846988E-2</v>
      </c>
      <c r="T25" s="24">
        <v>1.9798060179817657E-2</v>
      </c>
      <c r="U25" s="24">
        <v>2.9560751950569099E-2</v>
      </c>
    </row>
    <row r="26" spans="2:21" x14ac:dyDescent="0.25">
      <c r="B26" s="4" t="s">
        <v>9</v>
      </c>
      <c r="C26" s="25">
        <v>0.12037151759594512</v>
      </c>
      <c r="D26" s="25">
        <v>2.4996966053528084E-2</v>
      </c>
      <c r="E26" s="25">
        <v>1.0805641744265454E-2</v>
      </c>
      <c r="F26" s="25">
        <v>1.968303573613378E-2</v>
      </c>
      <c r="G26" s="25">
        <v>1.7748125876396077E-2</v>
      </c>
      <c r="H26" s="25">
        <v>1.9335306572607163E-2</v>
      </c>
      <c r="I26" s="25">
        <v>8.1466199159320584E-3</v>
      </c>
      <c r="J26" s="25">
        <v>9.8043431618525211E-3</v>
      </c>
      <c r="K26" s="25">
        <v>4.2448478744821126E-2</v>
      </c>
      <c r="L26" s="24">
        <v>0.10640772428201752</v>
      </c>
      <c r="M26" s="24">
        <v>9.8502075239476558E-2</v>
      </c>
      <c r="N26" s="24">
        <v>0.11059542255901404</v>
      </c>
      <c r="O26" s="24">
        <v>0.11244729131150467</v>
      </c>
      <c r="P26" s="24">
        <v>0.11379093047503319</v>
      </c>
      <c r="Q26" s="24">
        <v>0.16062296588136929</v>
      </c>
      <c r="R26" s="24">
        <v>0.15861222587952331</v>
      </c>
      <c r="S26" s="24">
        <v>0.14562920937069371</v>
      </c>
      <c r="T26" s="24">
        <v>0.13564321219396963</v>
      </c>
      <c r="U26" s="24">
        <v>0.14778596227318064</v>
      </c>
    </row>
    <row r="27" spans="2:21" x14ac:dyDescent="0.25">
      <c r="B27" s="3" t="s">
        <v>10</v>
      </c>
      <c r="C27" s="26">
        <v>1.0000000000000002</v>
      </c>
      <c r="D27" s="26">
        <v>1.0000000000000002</v>
      </c>
      <c r="E27" s="26">
        <v>1</v>
      </c>
      <c r="F27" s="26">
        <v>1</v>
      </c>
      <c r="G27" s="26">
        <v>1</v>
      </c>
      <c r="H27" s="26">
        <v>1</v>
      </c>
      <c r="I27" s="26">
        <v>0.99999999999999978</v>
      </c>
      <c r="J27" s="26">
        <v>1</v>
      </c>
      <c r="K27" s="26">
        <v>0.99999999999999989</v>
      </c>
      <c r="L27" s="30">
        <v>0.99999999999999989</v>
      </c>
      <c r="M27" s="30">
        <v>1</v>
      </c>
      <c r="N27" s="30">
        <v>0.99999999999999989</v>
      </c>
      <c r="O27" s="30">
        <v>1</v>
      </c>
      <c r="P27" s="30">
        <v>1</v>
      </c>
      <c r="Q27" s="30">
        <v>1.0000000000000002</v>
      </c>
      <c r="R27" s="30">
        <v>0.99999999999999978</v>
      </c>
      <c r="S27" s="30">
        <v>0.99999999999999989</v>
      </c>
      <c r="T27" s="30">
        <v>1</v>
      </c>
      <c r="U27" s="30">
        <v>0.99999999999999989</v>
      </c>
    </row>
    <row r="28" spans="2:21" x14ac:dyDescent="0.25">
      <c r="B28" s="2" t="s">
        <v>14</v>
      </c>
      <c r="C28" s="2"/>
      <c r="D28" s="2"/>
      <c r="E28" s="2"/>
      <c r="F28" s="2"/>
      <c r="G28" s="2"/>
    </row>
    <row r="29" spans="2:21" x14ac:dyDescent="0.25">
      <c r="B29" s="1" t="str">
        <f>B17</f>
        <v>*Dados disponíveis até fevereiro de 2026.</v>
      </c>
      <c r="I29" s="18"/>
      <c r="M29" s="27"/>
    </row>
    <row r="30" spans="2:21" x14ac:dyDescent="0.25">
      <c r="I30" s="18"/>
    </row>
    <row r="31" spans="2:21" x14ac:dyDescent="0.25">
      <c r="H31" s="17"/>
      <c r="I31" s="18"/>
      <c r="O31" s="19"/>
    </row>
  </sheetData>
  <mergeCells count="1">
    <mergeCell ref="C4:D4"/>
  </mergeCells>
  <hyperlinks>
    <hyperlink ref="B16" r:id="rId1" display="Dados retirados do Painel Dinâmico do Biodiesel, elaborado pela ANP" xr:uid="{AC5CC2B5-7F99-4823-848B-D8DB80655F92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A374BCD7242B4A9A5172107C826C3A" ma:contentTypeVersion="18" ma:contentTypeDescription="Crie um novo documento." ma:contentTypeScope="" ma:versionID="4e4d6ee969dc2d451786c06c4e4abcbb">
  <xsd:schema xmlns:xsd="http://www.w3.org/2001/XMLSchema" xmlns:xs="http://www.w3.org/2001/XMLSchema" xmlns:p="http://schemas.microsoft.com/office/2006/metadata/properties" xmlns:ns2="0dc29a8e-8c9d-402b-8daf-a19f0f9f0ada" xmlns:ns3="90ad49bc-90b4-4282-9f9f-2dda71705abb" targetNamespace="http://schemas.microsoft.com/office/2006/metadata/properties" ma:root="true" ma:fieldsID="83bce857a690c453739eb99f1cf4e80c" ns2:_="" ns3:_="">
    <xsd:import namespace="0dc29a8e-8c9d-402b-8daf-a19f0f9f0ada"/>
    <xsd:import namespace="90ad49bc-90b4-4282-9f9f-2dda71705a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c29a8e-8c9d-402b-8daf-a19f0f9f0a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69b0a5d2-7e0b-4d95-a897-8b0be883f5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d49bc-90b4-4282-9f9f-2dda71705ab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b0de726-7162-4b21-afcb-21927fac2bdb}" ma:internalName="TaxCatchAll" ma:showField="CatchAllData" ma:web="90ad49bc-90b4-4282-9f9f-2dda71705a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c29a8e-8c9d-402b-8daf-a19f0f9f0ada">
      <Terms xmlns="http://schemas.microsoft.com/office/infopath/2007/PartnerControls"/>
    </lcf76f155ced4ddcb4097134ff3c332f>
    <TaxCatchAll xmlns="90ad49bc-90b4-4282-9f9f-2dda71705abb" xsi:nil="true"/>
  </documentManagement>
</p:properties>
</file>

<file path=customXml/itemProps1.xml><?xml version="1.0" encoding="utf-8"?>
<ds:datastoreItem xmlns:ds="http://schemas.openxmlformats.org/officeDocument/2006/customXml" ds:itemID="{44710E7B-B0A3-43ED-B469-FBAF2F5083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D38554-6F1A-4D64-BC50-F7CD8983C8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c29a8e-8c9d-402b-8daf-a19f0f9f0ada"/>
    <ds:schemaRef ds:uri="90ad49bc-90b4-4282-9f9f-2dda71705a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E2D011-8CAC-4A22-B4E6-EDA30DF833E3}">
  <ds:schemaRefs>
    <ds:schemaRef ds:uri="http://schemas.microsoft.com/office/2006/metadata/properties"/>
    <ds:schemaRef ds:uri="http://schemas.microsoft.com/office/infopath/2007/PartnerControls"/>
    <ds:schemaRef ds:uri="0dc29a8e-8c9d-402b-8daf-a19f0f9f0ada"/>
    <ds:schemaRef ds:uri="90ad49bc-90b4-4282-9f9f-2dda71705ab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materia-prima_anual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Leonardo Zilio</dc:creator>
  <cp:keywords/>
  <dc:description/>
  <cp:lastModifiedBy>Gabriel Nakamura</cp:lastModifiedBy>
  <cp:revision/>
  <dcterms:created xsi:type="dcterms:W3CDTF">2013-02-21T17:57:48Z</dcterms:created>
  <dcterms:modified xsi:type="dcterms:W3CDTF">2026-04-01T16:56:01Z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0x010100FCA374BCD7242B4A9A5172107C826C3A</vt:lpwstr>
  </property>
  <property fmtid="{D5CDD505-2E9C-101B-9397-08002B2CF9AE}" pid="3" name="MediaServiceImageTags">
    <vt:lpwstr/>
  </property>
</Properties>
</file>