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biovebrasil.sharepoint.com/sites/geral2/Documentos Compartilhados/Estatísticas/Exportação/Relatorios para envio/"/>
    </mc:Choice>
  </mc:AlternateContent>
  <xr:revisionPtr revIDLastSave="3" documentId="8_{1926267C-2876-432B-9E7E-D9F2ED2EDCC8}" xr6:coauthVersionLast="47" xr6:coauthVersionMax="47" xr10:uidLastSave="{B87F4D07-85A4-4EDA-A87C-1B3302EE943D}"/>
  <bookViews>
    <workbookView xWindow="28680" yWindow="930" windowWidth="29040" windowHeight="15840" xr2:uid="{ABFAAFBF-C57B-4321-9B7A-C7CA19C9E764}"/>
  </bookViews>
  <sheets>
    <sheet name="Rel_Exp2023" sheetId="1" r:id="rId1"/>
  </sheets>
  <definedNames>
    <definedName name="_xlnm._FilterDatabase" localSheetId="0" hidden="1">Rel_Exp2023!$J$649:$AD$664</definedName>
    <definedName name="_xlnm.Print_Area" localSheetId="0">Rel_Exp2023!$A$1:$L$236,Rel_Exp2023!$N$7:$U$366,Rel_Exp2023!$X$7:$AD$322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<sst xmlns="http://schemas.openxmlformats.org/spreadsheetml/2006/main" count="1056" uniqueCount="147">
  <si>
    <t>Brasil - Exportações do Complexo Soja</t>
  </si>
  <si>
    <t>Dados disponíveis até:</t>
  </si>
  <si>
    <t>1. EXPORTAÇÕES DO COMPLEXO SOJA</t>
  </si>
  <si>
    <t>2. EXPORTAÇÕES POR DESTINO</t>
  </si>
  <si>
    <t>3. EXPORTAÇÕES POR PORTO</t>
  </si>
  <si>
    <t>2.1. Exportações do Complexo Soja por Destino</t>
  </si>
  <si>
    <t>3.1. Exportações do Complexo Soja por Porto</t>
  </si>
  <si>
    <t>1.1. Exportações de soja em grão</t>
  </si>
  <si>
    <t>Mês</t>
  </si>
  <si>
    <t>Valor FOB (US$ 1.000)</t>
  </si>
  <si>
    <t>Peso Líquido (mil t)</t>
  </si>
  <si>
    <t>Preço Médio (US$/t)</t>
  </si>
  <si>
    <t>Var. %</t>
  </si>
  <si>
    <t>Destino</t>
  </si>
  <si>
    <t>Var. %
anual</t>
  </si>
  <si>
    <t>Porto</t>
  </si>
  <si>
    <t>UF</t>
  </si>
  <si>
    <t>Jan</t>
  </si>
  <si>
    <t>US$ 1.000</t>
  </si>
  <si>
    <t>Part. (%)</t>
  </si>
  <si>
    <t>Fev</t>
  </si>
  <si>
    <t>China</t>
  </si>
  <si>
    <t>Total Arco Norte</t>
  </si>
  <si>
    <t>Mar</t>
  </si>
  <si>
    <t>Ásia (Exceto China)</t>
  </si>
  <si>
    <t>Abr</t>
  </si>
  <si>
    <t>União Europeia</t>
  </si>
  <si>
    <t>Mai</t>
  </si>
  <si>
    <t>Outros Destinos</t>
  </si>
  <si>
    <t>Jun</t>
  </si>
  <si>
    <t>Oriente Médio</t>
  </si>
  <si>
    <t>Jul</t>
  </si>
  <si>
    <t>Demais da Europa</t>
  </si>
  <si>
    <t>Ago</t>
  </si>
  <si>
    <t>USMCA</t>
  </si>
  <si>
    <t>Outros - Arco Norte</t>
  </si>
  <si>
    <t>Set</t>
  </si>
  <si>
    <t>África</t>
  </si>
  <si>
    <t>Total Arco Sul</t>
  </si>
  <si>
    <t>Out</t>
  </si>
  <si>
    <t>Américas</t>
  </si>
  <si>
    <t>Nov</t>
  </si>
  <si>
    <t>CEI</t>
  </si>
  <si>
    <t>Dez</t>
  </si>
  <si>
    <t>Outros</t>
  </si>
  <si>
    <t>Jan-mar</t>
  </si>
  <si>
    <t>Total Geral</t>
  </si>
  <si>
    <t>Total ano</t>
  </si>
  <si>
    <t>Fonte: Ministério da Economia/ComexStat. Elaboração: ABIOVE - Coordenadoria de Economia e Estatística.</t>
  </si>
  <si>
    <t>Outros - Arco Sul</t>
  </si>
  <si>
    <t>Total</t>
  </si>
  <si>
    <t>1.2. Exportações de farelo de soja</t>
  </si>
  <si>
    <t>2.1.1. Exportações de soja em grão por destino</t>
  </si>
  <si>
    <t>1.3. Exportações de óleo de soja</t>
  </si>
  <si>
    <t>2.1.1.1. Exportações de soja em grão (em toneladas)</t>
  </si>
  <si>
    <t>3.1.1. Exportações de Soja em Grão por Porto</t>
  </si>
  <si>
    <t>1.4. Exportações de milho</t>
  </si>
  <si>
    <t>t</t>
  </si>
  <si>
    <t>Grão (2023)</t>
  </si>
  <si>
    <t>Farelo (2023)</t>
  </si>
  <si>
    <t>3.1.1.3. Exportações de soja em grão (em US$ 1.000)</t>
  </si>
  <si>
    <t>Óleo (2023)</t>
  </si>
  <si>
    <t>Milho (2023)</t>
  </si>
  <si>
    <t>Grão (2024)</t>
  </si>
  <si>
    <t>Farelo (2024)</t>
  </si>
  <si>
    <t>Óleo (2024)</t>
  </si>
  <si>
    <t>Milho (2024)</t>
  </si>
  <si>
    <t>2.1.1.3. Exportações de soja em grão (em US$ 1.000)</t>
  </si>
  <si>
    <t>3.1.2. Exportações de farelo de soja por porto</t>
  </si>
  <si>
    <t>3.1.2.1. Exportações  de farelo de soja (em toneladas)</t>
  </si>
  <si>
    <t>2.1.2. Exportações de farelo de soja por destino</t>
  </si>
  <si>
    <t>1.5.1. Exportações: Total Brasil x Complexo soja</t>
  </si>
  <si>
    <t>Total Brasil
(US$ 1.000)</t>
  </si>
  <si>
    <t>Complexo Soja
(US$ 1.000)</t>
  </si>
  <si>
    <t>Part. Complexo Soja sobre total do Brasil (%)</t>
  </si>
  <si>
    <t>2.1.2.1. Exportações de farelo de soja (em toneladas)</t>
  </si>
  <si>
    <t>Ásia</t>
  </si>
  <si>
    <t>1.5.2. Exportações: Total Brasil x Complexo soja + milho</t>
  </si>
  <si>
    <t>Brasil
(US$ 1.000)</t>
  </si>
  <si>
    <t>Complexo Soja e Milho
(US$ 1.000)</t>
  </si>
  <si>
    <t>3.1.2.3. Exportações de farelo de soja (em US$ 1.000)</t>
  </si>
  <si>
    <t>1.5.3. Exportações: Total Brasil x Complexo soja</t>
  </si>
  <si>
    <t>Ano</t>
  </si>
  <si>
    <t>jan-dez</t>
  </si>
  <si>
    <t>Brasil (US$ 1.000)</t>
  </si>
  <si>
    <t>Complexo Soja (US$ 1.000)</t>
  </si>
  <si>
    <t>Part.
(%)</t>
  </si>
  <si>
    <t>3.1.3. Exportações de Óleo de Soja por Porto</t>
  </si>
  <si>
    <t>3.1.3.1. Exportações de óleo de soja (em toneladas)</t>
  </si>
  <si>
    <t>2.1.2.3. Exportações de farelo de soja (em US$ 1.000)</t>
  </si>
  <si>
    <t>1.5.4. Exportações: Total Brasil x Complexo soja + milho</t>
  </si>
  <si>
    <t>Complexo Soja e Milho (US$ 1.000)</t>
  </si>
  <si>
    <t>2.1.3. Exportações de óleo de soja por destino</t>
  </si>
  <si>
    <t>2.1.3.1. Exportações de óleo de soja (em toneladas)</t>
  </si>
  <si>
    <t>Índia</t>
  </si>
  <si>
    <t>Bangladesh</t>
  </si>
  <si>
    <t>Outros da Ásia</t>
  </si>
  <si>
    <t>3.1.3.3. Exportações de óleo de soja (em US$ 1.000)</t>
  </si>
  <si>
    <t>3.2. Exportações de Milho por porto</t>
  </si>
  <si>
    <t>2.1.3.3. Exportações de óleo de soja (em US$ 1.000)</t>
  </si>
  <si>
    <t>3.2.1. Exportações de milho por porto</t>
  </si>
  <si>
    <t>3.2.1.1 Exportações de milho (em toneladas)</t>
  </si>
  <si>
    <t>2.2. Exportações de milho por destino</t>
  </si>
  <si>
    <t>Ásia (exceto China)</t>
  </si>
  <si>
    <t>2.2.1. Exportações de milho por destino</t>
  </si>
  <si>
    <t>2.2.1.1. Exportações de milho (em toneladas)</t>
  </si>
  <si>
    <t>3.2.1.3. Exportações de milho (em US$ 1.000)</t>
  </si>
  <si>
    <t>2.2.1.3. Exportações de milho (em US$ 1.000)</t>
  </si>
  <si>
    <t>Exportações do complexo soja — jan-mar (em US$ 1.000)</t>
  </si>
  <si>
    <t>Barcarena</t>
  </si>
  <si>
    <t>PA</t>
  </si>
  <si>
    <t xml:space="preserve"> </t>
  </si>
  <si>
    <t>-</t>
  </si>
  <si>
    <t>São Luís</t>
  </si>
  <si>
    <t>MA</t>
  </si>
  <si>
    <t>Manaus</t>
  </si>
  <si>
    <t>AM</t>
  </si>
  <si>
    <t>Santarém</t>
  </si>
  <si>
    <t>Salvador</t>
  </si>
  <si>
    <t>BA</t>
  </si>
  <si>
    <t>Santos</t>
  </si>
  <si>
    <t>SP</t>
  </si>
  <si>
    <t>Paranaguá</t>
  </si>
  <si>
    <t>PR</t>
  </si>
  <si>
    <t>São Fco. do Sul</t>
  </si>
  <si>
    <t>SC</t>
  </si>
  <si>
    <t>Rio Grande</t>
  </si>
  <si>
    <t>RS</t>
  </si>
  <si>
    <t>Vitória</t>
  </si>
  <si>
    <t>ES</t>
  </si>
  <si>
    <t>3.1.1.1. Exportações de Soja em Grão (em toneladas)</t>
  </si>
  <si>
    <t>Nota: dados disponíveis até março/2024.</t>
  </si>
  <si>
    <t>3.1.1.2. Exportações de soja em grão — jan-mar (em toneladas)</t>
  </si>
  <si>
    <t>2.1.1.2. Exportações de soja em grão — jan-mar (em toneladas)</t>
  </si>
  <si>
    <t>Aracaju</t>
  </si>
  <si>
    <t>SE</t>
  </si>
  <si>
    <t>3.1.2.2. Exportações de farelo de soja — jan-mar (em toneladas)</t>
  </si>
  <si>
    <t>2.1.2.2. Exportações de farelo de soja — jan-mar (em toneladas)</t>
  </si>
  <si>
    <t>Santana</t>
  </si>
  <si>
    <t>AP</t>
  </si>
  <si>
    <t>jan-mar</t>
  </si>
  <si>
    <t>Itajaí</t>
  </si>
  <si>
    <t>3.1.3.2. Exportações de óleo de soja — jan-mar (em toneladas)</t>
  </si>
  <si>
    <t>Exportações de milho — jan-mar (em US$ 1.000)</t>
  </si>
  <si>
    <t>2.1.3.2. Exportações de óleo de soja — jan-mar (em toneladas)</t>
  </si>
  <si>
    <t>3.2.1.2. Exportações de milho — jan-mar (em toneladas)</t>
  </si>
  <si>
    <t>2.2.1.2. Exportações de milho — jan-mar (em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</si>
</sst>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416]mmmm/yyyy;@"/>
    <numFmt numFmtId="165" formatCode="[$-416]mmmm/yy;@"/>
    <numFmt numFmtId="166" formatCode="0.0%"/>
    <numFmt numFmtId="167" formatCode="yyyy"/>
    <numFmt numFmtId="168" formatCode="0.0"/>
    <numFmt numFmtId="169" formatCode="#,##0.0"/>
  </numFmts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auto="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3" applyFont="1" applyAlignment="1">
      <alignment vertical="center"/>
    </xf>
    <xf numFmtId="1" fontId="4" fillId="2" borderId="0" xfId="1" applyNumberFormat="1" applyFont="1" applyFill="1" applyAlignment="1">
      <alignment horizontal="left" vertical="center"/>
    </xf>
    <xf numFmtId="1" fontId="5" fillId="2" borderId="0" xfId="1" applyNumberFormat="1" applyFont="1" applyFill="1" applyAlignment="1">
      <alignment vertical="center"/>
    </xf>
    <xf numFmtId="1" fontId="6" fillId="2" borderId="0" xfId="1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left" vertical="center"/>
    </xf>
    <xf numFmtId="164" fontId="3" fillId="0" borderId="0" xfId="3" applyNumberFormat="1" applyFont="1" applyAlignment="1">
      <alignment vertical="center"/>
    </xf>
    <xf numFmtId="165" fontId="6" fillId="2" borderId="0" xfId="0" applyNumberFormat="1" applyFont="1" applyFill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vertical="center"/>
    </xf>
    <xf numFmtId="0" fontId="3" fillId="2" borderId="0" xfId="3" applyFont="1" applyFill="1" applyAlignment="1">
      <alignment horizontal="left" vertical="center" indent="2"/>
    </xf>
    <xf numFmtId="3" fontId="3" fillId="2" borderId="0" xfId="3" applyNumberFormat="1" applyFont="1" applyFill="1" applyAlignment="1">
      <alignment vertical="center"/>
    </xf>
    <xf numFmtId="9" fontId="10" fillId="2" borderId="0" xfId="4" applyFont="1" applyFill="1" applyAlignment="1">
      <alignment vertical="center"/>
    </xf>
    <xf numFmtId="0" fontId="9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0" fontId="11" fillId="2" borderId="0" xfId="0" applyFont="1" applyFill="1" applyAlignment="1">
      <alignment vertical="center"/>
    </xf>
    <xf numFmtId="166" fontId="3" fillId="0" borderId="0" xfId="2" applyNumberFormat="1" applyFont="1" applyAlignment="1">
      <alignment vertical="center"/>
    </xf>
    <xf numFmtId="0" fontId="3" fillId="0" borderId="2" xfId="3" applyFont="1" applyBorder="1" applyAlignment="1">
      <alignment vertical="center"/>
    </xf>
    <xf numFmtId="0" fontId="11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2" borderId="0" xfId="3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14" fontId="14" fillId="2" borderId="0" xfId="0" applyNumberFormat="1" applyFont="1" applyFill="1" applyAlignment="1">
      <alignment vertical="center"/>
    </xf>
    <xf numFmtId="167" fontId="13" fillId="3" borderId="2" xfId="3" applyNumberFormat="1" applyFont="1" applyFill="1" applyBorder="1" applyAlignment="1">
      <alignment horizontal="center" vertical="center"/>
    </xf>
    <xf numFmtId="0" fontId="13" fillId="3" borderId="2" xfId="3" applyFont="1" applyFill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" fontId="15" fillId="0" borderId="10" xfId="3" applyNumberFormat="1" applyFont="1" applyBorder="1" applyAlignment="1">
      <alignment vertical="center"/>
    </xf>
    <xf numFmtId="9" fontId="15" fillId="0" borderId="10" xfId="2" applyFont="1" applyBorder="1" applyAlignment="1">
      <alignment vertical="center"/>
    </xf>
    <xf numFmtId="1" fontId="15" fillId="0" borderId="10" xfId="3" applyNumberFormat="1" applyFont="1" applyBorder="1" applyAlignment="1">
      <alignment horizontal="right" vertical="center"/>
    </xf>
    <xf numFmtId="9" fontId="15" fillId="0" borderId="11" xfId="2" applyFont="1" applyBorder="1" applyAlignment="1">
      <alignment vertical="center"/>
    </xf>
    <xf numFmtId="0" fontId="12" fillId="3" borderId="2" xfId="3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4" borderId="12" xfId="3" applyFont="1" applyFill="1" applyBorder="1" applyAlignment="1">
      <alignment horizontal="center" vertical="center"/>
    </xf>
    <xf numFmtId="3" fontId="15" fillId="4" borderId="0" xfId="3" applyNumberFormat="1" applyFont="1" applyFill="1" applyBorder="1" applyAlignment="1">
      <alignment vertical="center"/>
    </xf>
    <xf numFmtId="9" fontId="15" fillId="4" borderId="0" xfId="2" applyFont="1" applyFill="1" applyBorder="1" applyAlignment="1">
      <alignment horizontal="right" vertical="center"/>
    </xf>
    <xf numFmtId="1" fontId="15" fillId="4" borderId="0" xfId="3" applyNumberFormat="1" applyFont="1" applyFill="1" applyBorder="1" applyAlignment="1">
      <alignment horizontal="right" vertical="center"/>
    </xf>
    <xf numFmtId="9" fontId="15" fillId="4" borderId="7" xfId="2" applyFont="1" applyFill="1" applyBorder="1" applyAlignment="1">
      <alignment horizontal="right" vertical="center"/>
    </xf>
    <xf numFmtId="14" fontId="3" fillId="0" borderId="0" xfId="2" applyNumberFormat="1" applyFont="1" applyAlignment="1">
      <alignment vertical="center"/>
    </xf>
    <xf numFmtId="0" fontId="16" fillId="5" borderId="4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3" fontId="16" fillId="5" borderId="5" xfId="0" applyNumberFormat="1" applyFont="1" applyFill="1" applyBorder="1" applyAlignment="1">
      <alignment vertical="center"/>
    </xf>
    <xf numFmtId="9" fontId="16" fillId="5" borderId="5" xfId="2" applyFont="1" applyFill="1" applyBorder="1" applyAlignment="1">
      <alignment vertical="center"/>
    </xf>
    <xf numFmtId="9" fontId="16" fillId="5" borderId="6" xfId="2" applyFont="1" applyFill="1" applyBorder="1" applyAlignment="1">
      <alignment vertical="center"/>
    </xf>
    <xf numFmtId="0" fontId="11" fillId="0" borderId="12" xfId="3" applyFont="1" applyBorder="1" applyAlignment="1">
      <alignment horizontal="center" vertical="center"/>
    </xf>
    <xf numFmtId="3" fontId="15" fillId="0" borderId="0" xfId="3" applyNumberFormat="1" applyFont="1" applyBorder="1" applyAlignment="1">
      <alignment vertical="center"/>
    </xf>
    <xf numFmtId="9" fontId="15" fillId="0" borderId="0" xfId="2" applyFont="1" applyBorder="1" applyAlignment="1">
      <alignment horizontal="right" vertical="center"/>
    </xf>
    <xf numFmtId="1" fontId="15" fillId="0" borderId="0" xfId="3" applyNumberFormat="1" applyFont="1" applyBorder="1" applyAlignment="1">
      <alignment horizontal="right" vertical="center"/>
    </xf>
    <xf numFmtId="0" fontId="3" fillId="2" borderId="12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/>
    </xf>
    <xf numFmtId="3" fontId="10" fillId="2" borderId="0" xfId="0" applyNumberFormat="1" applyFont="1" applyFill="1" applyAlignment="1">
      <alignment vertical="center"/>
    </xf>
    <xf numFmtId="9" fontId="10" fillId="2" borderId="0" xfId="2" applyFont="1" applyFill="1" applyBorder="1" applyAlignment="1">
      <alignment vertical="center"/>
    </xf>
    <xf numFmtId="9" fontId="10" fillId="2" borderId="7" xfId="2" applyFont="1" applyFill="1" applyBorder="1" applyAlignment="1">
      <alignment vertical="center"/>
    </xf>
    <xf numFmtId="9" fontId="3" fillId="0" borderId="0" xfId="2" applyFont="1" applyAlignment="1">
      <alignment vertical="center"/>
    </xf>
    <xf numFmtId="0" fontId="3" fillId="4" borderId="13" xfId="0" applyFont="1" applyFill="1" applyBorder="1" applyAlignment="1">
      <alignment horizontal="left" vertical="center" indent="1"/>
    </xf>
    <xf numFmtId="0" fontId="10" fillId="4" borderId="14" xfId="0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vertical="center"/>
    </xf>
    <xf numFmtId="9" fontId="10" fillId="4" borderId="14" xfId="2" applyFont="1" applyFill="1" applyBorder="1" applyAlignment="1">
      <alignment vertical="center"/>
    </xf>
    <xf numFmtId="9" fontId="10" fillId="4" borderId="15" xfId="2" applyFont="1" applyFill="1" applyBorder="1" applyAlignment="1">
      <alignment vertical="center"/>
    </xf>
    <xf numFmtId="9" fontId="15" fillId="0" borderId="7" xfId="2" applyFont="1" applyBorder="1" applyAlignment="1">
      <alignment horizontal="right" vertical="center"/>
    </xf>
    <xf numFmtId="9" fontId="10" fillId="2" borderId="0" xfId="4" applyFont="1" applyFill="1" applyAlignment="1">
      <alignment horizontal="right" vertical="center"/>
    </xf>
    <xf numFmtId="0" fontId="3" fillId="2" borderId="9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vertical="center"/>
    </xf>
    <xf numFmtId="9" fontId="10" fillId="2" borderId="10" xfId="2" applyFont="1" applyFill="1" applyBorder="1" applyAlignment="1">
      <alignment vertical="center"/>
    </xf>
    <xf numFmtId="9" fontId="10" fillId="2" borderId="11" xfId="2" applyFont="1" applyFill="1" applyBorder="1" applyAlignment="1">
      <alignment vertical="center"/>
    </xf>
    <xf numFmtId="0" fontId="3" fillId="4" borderId="12" xfId="0" applyFont="1" applyFill="1" applyBorder="1" applyAlignment="1">
      <alignment horizontal="left" vertical="center" indent="1"/>
    </xf>
    <xf numFmtId="0" fontId="10" fillId="4" borderId="0" xfId="0" applyFont="1" applyFill="1" applyAlignment="1">
      <alignment horizontal="center" vertical="center"/>
    </xf>
    <xf numFmtId="3" fontId="10" fillId="4" borderId="0" xfId="0" applyNumberFormat="1" applyFont="1" applyFill="1" applyAlignment="1">
      <alignment vertical="center"/>
    </xf>
    <xf numFmtId="9" fontId="10" fillId="4" borderId="0" xfId="2" applyFont="1" applyFill="1" applyBorder="1" applyAlignment="1">
      <alignment vertical="center"/>
    </xf>
    <xf numFmtId="9" fontId="10" fillId="4" borderId="7" xfId="2" applyFont="1" applyFill="1" applyBorder="1" applyAlignment="1">
      <alignment vertical="center"/>
    </xf>
    <xf numFmtId="0" fontId="11" fillId="4" borderId="13" xfId="3" applyFont="1" applyFill="1" applyBorder="1" applyAlignment="1">
      <alignment horizontal="center" vertical="center"/>
    </xf>
    <xf numFmtId="3" fontId="15" fillId="4" borderId="14" xfId="3" applyNumberFormat="1" applyFont="1" applyFill="1" applyBorder="1" applyAlignment="1">
      <alignment vertical="center"/>
    </xf>
    <xf numFmtId="9" fontId="15" fillId="4" borderId="14" xfId="2" applyFont="1" applyFill="1" applyBorder="1" applyAlignment="1">
      <alignment horizontal="right" vertical="center"/>
    </xf>
    <xf numFmtId="1" fontId="15" fillId="4" borderId="14" xfId="3" applyNumberFormat="1" applyFont="1" applyFill="1" applyBorder="1" applyAlignment="1">
      <alignment horizontal="right" vertical="center"/>
    </xf>
    <xf numFmtId="9" fontId="15" fillId="4" borderId="15" xfId="2" applyFont="1" applyFill="1" applyBorder="1" applyAlignment="1">
      <alignment horizontal="right" vertical="center"/>
    </xf>
    <xf numFmtId="0" fontId="11" fillId="6" borderId="13" xfId="3" applyFont="1" applyFill="1" applyBorder="1" applyAlignment="1">
      <alignment horizontal="center" vertical="center"/>
    </xf>
    <xf numFmtId="3" fontId="11" fillId="6" borderId="14" xfId="3" applyNumberFormat="1" applyFont="1" applyFill="1" applyBorder="1" applyAlignment="1">
      <alignment vertical="center"/>
    </xf>
    <xf numFmtId="9" fontId="11" fillId="6" borderId="5" xfId="2" applyFont="1" applyFill="1" applyBorder="1" applyAlignment="1">
      <alignment horizontal="right" vertical="center"/>
    </xf>
    <xf numFmtId="3" fontId="11" fillId="6" borderId="5" xfId="3" applyNumberFormat="1" applyFont="1" applyFill="1" applyBorder="1" applyAlignment="1">
      <alignment vertical="center"/>
    </xf>
    <xf numFmtId="0" fontId="9" fillId="6" borderId="4" xfId="3" applyFont="1" applyFill="1" applyBorder="1" applyAlignment="1">
      <alignment vertical="center"/>
    </xf>
    <xf numFmtId="3" fontId="9" fillId="6" borderId="5" xfId="3" applyNumberFormat="1" applyFont="1" applyFill="1" applyBorder="1" applyAlignment="1">
      <alignment vertical="center"/>
    </xf>
    <xf numFmtId="9" fontId="9" fillId="6" borderId="5" xfId="4" applyFont="1" applyFill="1" applyBorder="1" applyAlignment="1">
      <alignment vertical="center"/>
    </xf>
    <xf numFmtId="9" fontId="9" fillId="6" borderId="6" xfId="4" applyFont="1" applyFill="1" applyBorder="1" applyAlignment="1">
      <alignment vertical="center"/>
    </xf>
    <xf numFmtId="0" fontId="11" fillId="7" borderId="4" xfId="3" applyFont="1" applyFill="1" applyBorder="1" applyAlignment="1">
      <alignment horizontal="center" vertical="center"/>
    </xf>
    <xf numFmtId="3" fontId="11" fillId="7" borderId="5" xfId="3" applyNumberFormat="1" applyFont="1" applyFill="1" applyBorder="1" applyAlignment="1">
      <alignment vertical="center"/>
    </xf>
    <xf numFmtId="9" fontId="11" fillId="7" borderId="5" xfId="2" applyFont="1" applyFill="1" applyBorder="1" applyAlignment="1">
      <alignment horizontal="right" vertical="center"/>
    </xf>
    <xf numFmtId="2" fontId="17" fillId="2" borderId="0" xfId="1" applyNumberFormat="1" applyFont="1" applyFill="1" applyAlignment="1">
      <alignment vertical="center"/>
    </xf>
    <xf numFmtId="0" fontId="9" fillId="6" borderId="4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3" fontId="9" fillId="6" borderId="5" xfId="0" applyNumberFormat="1" applyFont="1" applyFill="1" applyBorder="1" applyAlignment="1">
      <alignment vertical="center"/>
    </xf>
    <xf numFmtId="9" fontId="9" fillId="6" borderId="5" xfId="2" applyFont="1" applyFill="1" applyBorder="1" applyAlignment="1">
      <alignment vertical="center"/>
    </xf>
    <xf numFmtId="9" fontId="9" fillId="6" borderId="6" xfId="2" applyFont="1" applyFill="1" applyBorder="1" applyAlignment="1">
      <alignment vertical="center"/>
    </xf>
    <xf numFmtId="0" fontId="3" fillId="0" borderId="14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14" fontId="19" fillId="2" borderId="0" xfId="0" applyNumberFormat="1" applyFont="1" applyFill="1" applyAlignment="1">
      <alignment horizontal="left" vertical="center"/>
    </xf>
    <xf numFmtId="0" fontId="8" fillId="0" borderId="0" xfId="0" applyFont="1"/>
    <xf numFmtId="166" fontId="15" fillId="4" borderId="14" xfId="2" applyNumberFormat="1" applyFont="1" applyFill="1" applyBorder="1" applyAlignment="1">
      <alignment horizontal="right" vertical="center"/>
    </xf>
    <xf numFmtId="0" fontId="3" fillId="0" borderId="16" xfId="3" applyFont="1" applyBorder="1" applyAlignment="1">
      <alignment vertical="center"/>
    </xf>
    <xf numFmtId="2" fontId="17" fillId="2" borderId="13" xfId="1" applyNumberFormat="1" applyFont="1" applyFill="1" applyBorder="1" applyAlignment="1">
      <alignment vertical="center"/>
    </xf>
    <xf numFmtId="9" fontId="3" fillId="2" borderId="0" xfId="2" applyFont="1" applyFill="1" applyAlignment="1">
      <alignment vertical="center"/>
    </xf>
    <xf numFmtId="0" fontId="3" fillId="0" borderId="15" xfId="3" applyFont="1" applyBorder="1" applyAlignment="1">
      <alignment vertical="center"/>
    </xf>
    <xf numFmtId="0" fontId="16" fillId="2" borderId="0" xfId="0" applyFont="1" applyFill="1" applyAlignment="1">
      <alignment vertical="center"/>
    </xf>
    <xf numFmtId="0" fontId="12" fillId="3" borderId="4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3" fontId="10" fillId="2" borderId="11" xfId="0" applyNumberFormat="1" applyFont="1" applyFill="1" applyBorder="1" applyAlignment="1">
      <alignment vertical="center"/>
    </xf>
    <xf numFmtId="0" fontId="9" fillId="6" borderId="4" xfId="3" applyFont="1" applyFill="1" applyBorder="1" applyAlignment="1">
      <alignment horizontal="left" vertical="center"/>
    </xf>
    <xf numFmtId="3" fontId="10" fillId="4" borderId="7" xfId="0" applyNumberFormat="1" applyFont="1" applyFill="1" applyBorder="1" applyAlignment="1">
      <alignment vertical="center"/>
    </xf>
    <xf numFmtId="3" fontId="9" fillId="2" borderId="0" xfId="3" applyNumberFormat="1" applyFont="1" applyFill="1" applyAlignment="1">
      <alignment vertical="center"/>
    </xf>
    <xf numFmtId="9" fontId="9" fillId="2" borderId="0" xfId="2" applyFont="1" applyFill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9" fillId="6" borderId="6" xfId="0" applyNumberFormat="1" applyFont="1" applyFill="1" applyBorder="1" applyAlignment="1">
      <alignment vertical="center"/>
    </xf>
    <xf numFmtId="2" fontId="17" fillId="2" borderId="0" xfId="1" applyNumberFormat="1" applyFont="1" applyFill="1" applyAlignment="1">
      <alignment horizontal="left" vertical="center"/>
    </xf>
    <xf numFmtId="2" fontId="18" fillId="2" borderId="0" xfId="1" applyNumberFormat="1" applyFont="1" applyFill="1" applyAlignment="1">
      <alignment horizontal="left" vertical="center"/>
    </xf>
    <xf numFmtId="9" fontId="10" fillId="4" borderId="15" xfId="2" applyFont="1" applyFill="1" applyBorder="1" applyAlignment="1">
      <alignment horizontal="right" vertical="center"/>
    </xf>
    <xf numFmtId="9" fontId="3" fillId="2" borderId="0" xfId="4" applyFont="1" applyFill="1" applyAlignment="1">
      <alignment horizontal="right" vertical="center"/>
    </xf>
    <xf numFmtId="3" fontId="3" fillId="0" borderId="0" xfId="3" applyNumberFormat="1" applyFont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10" fillId="2" borderId="14" xfId="0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vertical="center"/>
    </xf>
    <xf numFmtId="9" fontId="10" fillId="2" borderId="14" xfId="2" applyFont="1" applyFill="1" applyBorder="1" applyAlignment="1">
      <alignment vertical="center"/>
    </xf>
    <xf numFmtId="9" fontId="10" fillId="2" borderId="15" xfId="2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0" fillId="4" borderId="15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0" fillId="0" borderId="7" xfId="0" applyNumberFormat="1" applyFont="1" applyBorder="1" applyAlignment="1">
      <alignment vertical="center"/>
    </xf>
    <xf numFmtId="2" fontId="18" fillId="2" borderId="0" xfId="0" applyNumberFormat="1" applyFont="1" applyFill="1" applyAlignment="1">
      <alignment vertical="center"/>
    </xf>
    <xf numFmtId="0" fontId="18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2" fontId="20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0" borderId="0" xfId="3" applyFont="1" applyAlignment="1">
      <alignment vertical="center"/>
    </xf>
    <xf numFmtId="167" fontId="12" fillId="3" borderId="2" xfId="3" applyNumberFormat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3" fontId="3" fillId="0" borderId="10" xfId="3" applyNumberFormat="1" applyFont="1" applyBorder="1" applyAlignment="1">
      <alignment vertical="center"/>
    </xf>
    <xf numFmtId="168" fontId="3" fillId="0" borderId="10" xfId="3" applyNumberFormat="1" applyFont="1" applyBorder="1" applyAlignment="1">
      <alignment vertical="center"/>
    </xf>
    <xf numFmtId="168" fontId="3" fillId="0" borderId="11" xfId="3" applyNumberFormat="1" applyFont="1" applyBorder="1" applyAlignment="1">
      <alignment vertical="center"/>
    </xf>
    <xf numFmtId="0" fontId="9" fillId="4" borderId="12" xfId="3" applyFont="1" applyFill="1" applyBorder="1" applyAlignment="1">
      <alignment horizontal="center" vertical="center"/>
    </xf>
    <xf numFmtId="3" fontId="3" fillId="4" borderId="0" xfId="3" applyNumberFormat="1" applyFont="1" applyFill="1" applyBorder="1" applyAlignment="1">
      <alignment vertical="center"/>
    </xf>
    <xf numFmtId="168" fontId="3" fillId="4" borderId="0" xfId="3" applyNumberFormat="1" applyFont="1" applyFill="1" applyBorder="1" applyAlignment="1">
      <alignment vertical="center"/>
    </xf>
    <xf numFmtId="168" fontId="3" fillId="4" borderId="7" xfId="3" applyNumberFormat="1" applyFont="1" applyFill="1" applyBorder="1" applyAlignment="1">
      <alignment vertical="center"/>
    </xf>
    <xf numFmtId="0" fontId="9" fillId="0" borderId="12" xfId="3" applyFont="1" applyBorder="1" applyAlignment="1">
      <alignment horizontal="center" vertical="center"/>
    </xf>
    <xf numFmtId="3" fontId="3" fillId="0" borderId="0" xfId="3" applyNumberFormat="1" applyFont="1" applyBorder="1" applyAlignment="1">
      <alignment vertical="center"/>
    </xf>
    <xf numFmtId="168" fontId="3" fillId="0" borderId="0" xfId="3" applyNumberFormat="1" applyFont="1" applyBorder="1" applyAlignment="1">
      <alignment vertical="center"/>
    </xf>
    <xf numFmtId="168" fontId="3" fillId="0" borderId="7" xfId="3" applyNumberFormat="1" applyFont="1" applyBorder="1" applyAlignment="1">
      <alignment vertical="center"/>
    </xf>
    <xf numFmtId="0" fontId="3" fillId="2" borderId="0" xfId="3" applyFont="1" applyFill="1" applyBorder="1" applyAlignment="1">
      <alignment horizontal="left" vertical="center" indent="2"/>
    </xf>
    <xf numFmtId="3" fontId="3" fillId="2" borderId="0" xfId="3" applyNumberFormat="1" applyFont="1" applyFill="1" applyBorder="1" applyAlignment="1">
      <alignment vertical="center"/>
    </xf>
    <xf numFmtId="3" fontId="9" fillId="6" borderId="6" xfId="3" applyNumberFormat="1" applyFont="1" applyFill="1" applyBorder="1" applyAlignment="1">
      <alignment vertical="center"/>
    </xf>
    <xf numFmtId="0" fontId="9" fillId="4" borderId="13" xfId="3" applyFont="1" applyFill="1" applyBorder="1" applyAlignment="1">
      <alignment horizontal="center" vertical="center"/>
    </xf>
    <xf numFmtId="3" fontId="3" fillId="4" borderId="14" xfId="3" applyNumberFormat="1" applyFont="1" applyFill="1" applyBorder="1" applyAlignment="1">
      <alignment vertical="center"/>
    </xf>
    <xf numFmtId="168" fontId="3" fillId="4" borderId="14" xfId="3" applyNumberFormat="1" applyFont="1" applyFill="1" applyBorder="1" applyAlignment="1">
      <alignment vertical="center"/>
    </xf>
    <xf numFmtId="168" fontId="3" fillId="4" borderId="15" xfId="3" applyNumberFormat="1" applyFont="1" applyFill="1" applyBorder="1" applyAlignment="1">
      <alignment vertical="center"/>
    </xf>
    <xf numFmtId="0" fontId="9" fillId="7" borderId="13" xfId="3" applyFont="1" applyFill="1" applyBorder="1" applyAlignment="1">
      <alignment horizontal="center" vertical="center"/>
    </xf>
    <xf numFmtId="3" fontId="9" fillId="7" borderId="14" xfId="3" applyNumberFormat="1" applyFont="1" applyFill="1" applyBorder="1" applyAlignment="1">
      <alignment vertical="center"/>
    </xf>
    <xf numFmtId="169" fontId="9" fillId="7" borderId="14" xfId="3" applyNumberFormat="1" applyFont="1" applyFill="1" applyBorder="1" applyAlignment="1">
      <alignment vertical="center"/>
    </xf>
    <xf numFmtId="169" fontId="9" fillId="7" borderId="15" xfId="3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3" fillId="4" borderId="9" xfId="0" applyFont="1" applyFill="1" applyBorder="1" applyAlignment="1">
      <alignment horizontal="left" vertical="center" indent="1"/>
    </xf>
    <xf numFmtId="167" fontId="9" fillId="0" borderId="12" xfId="3" applyNumberFormat="1" applyFont="1" applyBorder="1" applyAlignment="1">
      <alignment horizontal="center" vertical="center"/>
    </xf>
    <xf numFmtId="167" fontId="9" fillId="4" borderId="9" xfId="3" applyNumberFormat="1" applyFont="1" applyFill="1" applyBorder="1" applyAlignment="1">
      <alignment horizontal="center" vertical="center"/>
    </xf>
    <xf numFmtId="3" fontId="3" fillId="4" borderId="10" xfId="3" applyNumberFormat="1" applyFont="1" applyFill="1" applyBorder="1" applyAlignment="1">
      <alignment vertical="center"/>
    </xf>
    <xf numFmtId="168" fontId="3" fillId="4" borderId="10" xfId="3" applyNumberFormat="1" applyFont="1" applyFill="1" applyBorder="1" applyAlignment="1">
      <alignment vertical="center"/>
    </xf>
    <xf numFmtId="168" fontId="3" fillId="4" borderId="11" xfId="3" applyNumberFormat="1" applyFont="1" applyFill="1" applyBorder="1" applyAlignment="1">
      <alignment vertical="center"/>
    </xf>
    <xf numFmtId="167" fontId="9" fillId="4" borderId="12" xfId="3" applyNumberFormat="1" applyFont="1" applyFill="1" applyBorder="1" applyAlignment="1">
      <alignment horizontal="center" vertical="center"/>
    </xf>
    <xf numFmtId="0" fontId="8" fillId="0" borderId="16" xfId="0" applyFont="1" applyBorder="1"/>
    <xf numFmtId="167" fontId="9" fillId="0" borderId="13" xfId="3" applyNumberFormat="1" applyFont="1" applyBorder="1" applyAlignment="1">
      <alignment horizontal="center" vertical="center"/>
    </xf>
    <xf numFmtId="3" fontId="3" fillId="0" borderId="14" xfId="3" applyNumberFormat="1" applyFont="1" applyBorder="1" applyAlignment="1">
      <alignment vertical="center"/>
    </xf>
    <xf numFmtId="168" fontId="3" fillId="0" borderId="14" xfId="3" applyNumberFormat="1" applyFont="1" applyBorder="1" applyAlignment="1">
      <alignment vertical="center"/>
    </xf>
    <xf numFmtId="168" fontId="3" fillId="0" borderId="15" xfId="3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0" fontId="3" fillId="0" borderId="0" xfId="2" applyNumberFormat="1" applyFont="1" applyAlignment="1">
      <alignment vertical="center"/>
    </xf>
    <xf numFmtId="3" fontId="10" fillId="2" borderId="15" xfId="0" applyNumberFormat="1" applyFont="1" applyFill="1" applyBorder="1" applyAlignment="1">
      <alignment vertical="center"/>
    </xf>
    <xf numFmtId="2" fontId="18" fillId="2" borderId="0" xfId="1" applyNumberFormat="1" applyFont="1" applyFill="1" applyAlignment="1">
      <alignment vertical="center"/>
    </xf>
    <xf numFmtId="0" fontId="8" fillId="2" borderId="17" xfId="0" applyFont="1" applyFill="1" applyBorder="1" applyAlignment="1">
      <alignment vertical="center"/>
    </xf>
    <xf numFmtId="167" fontId="8" fillId="2" borderId="0" xfId="0" applyNumberFormat="1" applyFont="1" applyFill="1" applyAlignment="1">
      <alignment vertical="center"/>
    </xf>
    <xf numFmtId="3" fontId="9" fillId="5" borderId="5" xfId="0" applyNumberFormat="1" applyFont="1" applyFill="1" applyBorder="1" applyAlignment="1">
      <alignment vertical="center"/>
    </xf>
    <xf numFmtId="3" fontId="3" fillId="2" borderId="0" xfId="3" applyNumberFormat="1" applyFont="1" applyFill="1" applyAlignment="1">
      <alignment horizontal="right" vertical="center"/>
    </xf>
    <xf numFmtId="0" fontId="3" fillId="0" borderId="0" xfId="3" applyFont="1" applyAlignment="1">
      <alignment horizontal="left" vertical="center" indent="2"/>
    </xf>
    <xf numFmtId="2" fontId="18" fillId="0" borderId="0" xfId="3" applyNumberFormat="1" applyFont="1" applyAlignment="1">
      <alignment vertical="center"/>
    </xf>
    <xf numFmtId="0" fontId="8" fillId="8" borderId="0" xfId="0" applyFont="1" applyFill="1" applyAlignment="1">
      <alignment horizontal="left" vertical="center"/>
    </xf>
    <xf numFmtId="2" fontId="3" fillId="0" borderId="0" xfId="3" applyNumberFormat="1" applyFont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67" fontId="12" fillId="3" borderId="4" xfId="3" applyNumberFormat="1" applyFont="1" applyFill="1" applyBorder="1" applyAlignment="1">
      <alignment horizontal="center" vertical="center"/>
    </xf>
    <xf numFmtId="167" fontId="12" fillId="3" borderId="6" xfId="3" applyNumberFormat="1" applyFont="1" applyFill="1" applyBorder="1" applyAlignment="1">
      <alignment horizontal="center" vertical="center"/>
    </xf>
    <xf numFmtId="0" fontId="12" fillId="3" borderId="3" xfId="3" applyFont="1" applyFill="1" applyBorder="1" applyAlignment="1">
      <alignment horizontal="center" vertical="center" wrapText="1"/>
    </xf>
    <xf numFmtId="0" fontId="12" fillId="3" borderId="8" xfId="3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horizontal="center" vertical="center"/>
    </xf>
    <xf numFmtId="0" fontId="12" fillId="3" borderId="19" xfId="3" applyFont="1" applyFill="1" applyBorder="1" applyAlignment="1">
      <alignment horizontal="center" vertical="center" wrapText="1"/>
    </xf>
    <xf numFmtId="0" fontId="12" fillId="3" borderId="20" xfId="3" applyFont="1" applyFill="1" applyBorder="1" applyAlignment="1">
      <alignment horizontal="center" vertical="center" wrapText="1"/>
    </xf>
    <xf numFmtId="0" fontId="12" fillId="3" borderId="21" xfId="3" applyFont="1" applyFill="1" applyBorder="1" applyAlignment="1">
      <alignment horizontal="center" vertical="center" wrapText="1"/>
    </xf>
    <xf numFmtId="167" fontId="12" fillId="3" borderId="19" xfId="3" applyNumberFormat="1" applyFont="1" applyFill="1" applyBorder="1" applyAlignment="1">
      <alignment horizontal="center" vertical="center" wrapText="1"/>
    </xf>
    <xf numFmtId="167" fontId="12" fillId="3" borderId="20" xfId="3" applyNumberFormat="1" applyFont="1" applyFill="1" applyBorder="1" applyAlignment="1">
      <alignment horizontal="center" vertical="center" wrapText="1"/>
    </xf>
    <xf numFmtId="167" fontId="12" fillId="3" borderId="21" xfId="3" applyNumberFormat="1" applyFont="1" applyFill="1" applyBorder="1" applyAlignment="1">
      <alignment horizontal="center" vertical="center" wrapText="1"/>
    </xf>
    <xf numFmtId="167" fontId="12" fillId="3" borderId="3" xfId="0" applyNumberFormat="1" applyFont="1" applyFill="1" applyBorder="1" applyAlignment="1">
      <alignment horizontal="center" vertical="center" wrapText="1"/>
    </xf>
    <xf numFmtId="167" fontId="12" fillId="3" borderId="18" xfId="0" applyNumberFormat="1" applyFont="1" applyFill="1" applyBorder="1" applyAlignment="1">
      <alignment horizontal="center" vertical="center" wrapText="1"/>
    </xf>
    <xf numFmtId="167" fontId="12" fillId="3" borderId="8" xfId="0" applyNumberFormat="1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 wrapText="1"/>
    </xf>
    <xf numFmtId="0" fontId="12" fillId="3" borderId="5" xfId="3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2" fillId="3" borderId="11" xfId="3" applyFont="1" applyFill="1" applyBorder="1" applyAlignment="1">
      <alignment horizontal="center" vertical="center" wrapText="1"/>
    </xf>
    <xf numFmtId="0" fontId="12" fillId="3" borderId="13" xfId="3" applyFont="1" applyFill="1" applyBorder="1" applyAlignment="1">
      <alignment horizontal="center"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4" xfId="3" applyFont="1" applyFill="1" applyBorder="1" applyAlignment="1">
      <alignment horizontal="center" vertical="center"/>
    </xf>
    <xf numFmtId="0" fontId="13" fillId="3" borderId="5" xfId="3" applyFont="1" applyFill="1" applyBorder="1" applyAlignment="1">
      <alignment horizontal="center" vertical="center"/>
    </xf>
    <xf numFmtId="0" fontId="13" fillId="3" borderId="6" xfId="3" applyFont="1" applyFill="1" applyBorder="1" applyAlignment="1">
      <alignment horizontal="center" vertical="center"/>
    </xf>
    <xf numFmtId="0" fontId="13" fillId="3" borderId="10" xfId="3" applyFont="1" applyFill="1" applyBorder="1" applyAlignment="1">
      <alignment horizontal="center" vertical="center"/>
    </xf>
    <xf numFmtId="0" fontId="13" fillId="3" borderId="11" xfId="3" applyFont="1" applyFill="1" applyBorder="1" applyAlignment="1">
      <alignment horizontal="center" vertical="center"/>
    </xf>
    <xf numFmtId="0" fontId="13" fillId="3" borderId="9" xfId="3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</cellXfs>
  <cellStyles count="5">
    <cellStyle name="Normal" xfId="0" builtinId="0"/>
    <cellStyle name="Normal 2" xfId="3" xr:uid="{21CAAFA8-A509-4AB4-A55E-C82EB309BD76}"/>
    <cellStyle name="Porcentagem" xfId="2" builtinId="5"/>
    <cellStyle name="Porcentagem 2" xfId="4" xr:uid="{883C0C94-75C2-4355-8157-A8303AD06D35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C45-4708-81C5-1439FA794B88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C45-4708-81C5-1439FA794B88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C45-4708-81C5-1439FA794B88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C45-4708-81C5-1439FA794B88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C45-4708-81C5-1439FA794B88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9C45-4708-81C5-1439FA794B88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9C45-4708-81C5-1439FA794B88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9C45-4708-81C5-1439FA794B88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9C45-4708-81C5-1439FA794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598120"/>
        <c:axId val="425598504"/>
      </c:barChart>
      <c:catAx>
        <c:axId val="425598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598504"/>
        <c:crosses val="autoZero"/>
        <c:auto val="1"/>
        <c:lblAlgn val="ctr"/>
        <c:lblOffset val="100"/>
        <c:noMultiLvlLbl val="0"/>
      </c:catAx>
      <c:valAx>
        <c:axId val="425598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598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A0F-4F0E-8F4D-72E98F9C8A75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A0F-4F0E-8F4D-72E98F9C8A75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A0F-4F0E-8F4D-72E98F9C8A75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A0F-4F0E-8F4D-72E98F9C8A75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A0F-4F0E-8F4D-72E98F9C8A75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A0F-4F0E-8F4D-72E98F9C8A75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4A0F-4F0E-8F4D-72E98F9C8A75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4A0F-4F0E-8F4D-72E98F9C8A75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4A0F-4F0E-8F4D-72E98F9C8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608208"/>
        <c:axId val="426612128"/>
      </c:barChart>
      <c:catAx>
        <c:axId val="426608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6612128"/>
        <c:crosses val="autoZero"/>
        <c:auto val="1"/>
        <c:lblAlgn val="ctr"/>
        <c:lblOffset val="100"/>
        <c:noMultiLvlLbl val="0"/>
      </c:catAx>
      <c:valAx>
        <c:axId val="426612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6608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Preço médio das exportações do Complexo Soja e do Milho (US$/ton)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999626334081829E-2"/>
          <c:y val="0.13088028894755954"/>
          <c:w val="0.80326188490435091"/>
          <c:h val="0.77141637304072164"/>
        </c:manualLayout>
      </c:layout>
      <c:lineChart>
        <c:grouping val="standard"/>
        <c:varyColors val="0"/>
        <c:ser>
          <c:idx val="0"/>
          <c:order val="0"/>
          <c:tx>
            <c:strRef>
              <c:f>Rel_Exp2023!$D$88</c:f>
              <c:strCache>
                <c:ptCount val="1"/>
                <c:pt idx="0">
                  <c:v>Grão (2023)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Rel_Exp2023!$I$12:$I$23</c:f>
              <c:numCache>
                <c:formatCode>#,##0</c:formatCode>
                <c:ptCount val="12"/>
                <c:pt idx="0">
                  <c:v>596.0137998181807</c:v>
                </c:pt>
                <c:pt idx="1">
                  <c:v>560.74652247244558</c:v>
                </c:pt>
                <c:pt idx="2">
                  <c:v>555.94844250531958</c:v>
                </c:pt>
                <c:pt idx="3">
                  <c:v>540.56520356831572</c:v>
                </c:pt>
                <c:pt idx="4">
                  <c:v>520.7587553842169</c:v>
                </c:pt>
                <c:pt idx="5">
                  <c:v>496.31235691302686</c:v>
                </c:pt>
                <c:pt idx="6">
                  <c:v>488.49394071488121</c:v>
                </c:pt>
                <c:pt idx="7">
                  <c:v>500.06170573586184</c:v>
                </c:pt>
                <c:pt idx="8">
                  <c:v>516.157364046319</c:v>
                </c:pt>
                <c:pt idx="9">
                  <c:v>523.5116023448744</c:v>
                </c:pt>
                <c:pt idx="10">
                  <c:v>524.8261126867277</c:v>
                </c:pt>
                <c:pt idx="11">
                  <c:v>519.87164241817266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56-4B18-A66F-4E62D2E76F75}"/>
            </c:ext>
          </c:extLst>
        </c:ser>
        <c:ser>
          <c:idx val="1"/>
          <c:order val="1"/>
          <c:tx>
            <c:strRef>
              <c:f>Rel_Exp2023!$D$89</c:f>
              <c:strCache>
                <c:ptCount val="1"/>
                <c:pt idx="0">
                  <c:v>Farelo (2023)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5"/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Rel_Exp2023!$I$31:$I$42</c:f>
              <c:numCache>
                <c:formatCode>#,##0</c:formatCode>
                <c:ptCount val="12"/>
                <c:pt idx="0">
                  <c:v>535.02338643052747</c:v>
                </c:pt>
                <c:pt idx="1">
                  <c:v>544.57711221519457</c:v>
                </c:pt>
                <c:pt idx="2">
                  <c:v>548.59512816420738</c:v>
                </c:pt>
                <c:pt idx="3">
                  <c:v>541.07650320140021</c:v>
                </c:pt>
                <c:pt idx="4">
                  <c:v>530.09264198980929</c:v>
                </c:pt>
                <c:pt idx="5">
                  <c:v>497.60012112615101</c:v>
                </c:pt>
                <c:pt idx="6">
                  <c:v>485.23179131639421</c:v>
                </c:pt>
                <c:pt idx="7">
                  <c:v>493.83539105415707</c:v>
                </c:pt>
                <c:pt idx="8">
                  <c:v>500.00206678088665</c:v>
                </c:pt>
                <c:pt idx="9">
                  <c:v>490.63231398785996</c:v>
                </c:pt>
                <c:pt idx="10">
                  <c:v>490.77568005825958</c:v>
                </c:pt>
                <c:pt idx="11">
                  <c:v>503.42049252905491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6-4B18-A66F-4E62D2E76F75}"/>
            </c:ext>
          </c:extLst>
        </c:ser>
        <c:ser>
          <c:idx val="2"/>
          <c:order val="2"/>
          <c:tx>
            <c:strRef>
              <c:f>Rel_Exp2023!$D$90</c:f>
              <c:strCache>
                <c:ptCount val="1"/>
                <c:pt idx="0">
                  <c:v>Óleo (2023)</c:v>
                </c:pt>
              </c:strCache>
            </c:strRef>
          </c:tx>
          <c:spPr>
            <a:ln>
              <a:solidFill>
                <a:srgbClr val="009242"/>
              </a:solidFill>
            </a:ln>
          </c:spPr>
          <c:marker>
            <c:symbol val="square"/>
            <c:size val="5"/>
            <c:spPr>
              <a:solidFill>
                <a:srgbClr val="009242"/>
              </a:solidFill>
              <a:ln>
                <a:solidFill>
                  <a:srgbClr val="009242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Rel_Exp2023!$I$50:$I$61</c:f>
              <c:numCache>
                <c:formatCode>#,##0</c:formatCode>
                <c:ptCount val="12"/>
                <c:pt idx="0">
                  <c:v>1292.2618949212417</c:v>
                </c:pt>
                <c:pt idx="1">
                  <c:v>1195.9471125567222</c:v>
                </c:pt>
                <c:pt idx="2">
                  <c:v>1174.1936478622647</c:v>
                </c:pt>
                <c:pt idx="3">
                  <c:v>1129.0295232091819</c:v>
                </c:pt>
                <c:pt idx="4">
                  <c:v>1015.2025136024546</c:v>
                </c:pt>
                <c:pt idx="5">
                  <c:v>973.19475640178052</c:v>
                </c:pt>
                <c:pt idx="6">
                  <c:v>985.74502257128313</c:v>
                </c:pt>
                <c:pt idx="7">
                  <c:v>1013.6201768490083</c:v>
                </c:pt>
                <c:pt idx="8">
                  <c:v>1013.5291105204362</c:v>
                </c:pt>
                <c:pt idx="9">
                  <c:v>1029.2775805733563</c:v>
                </c:pt>
                <c:pt idx="10">
                  <c:v>1007.5288056136532</c:v>
                </c:pt>
                <c:pt idx="11">
                  <c:v>1082.4416151302908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56-4B18-A66F-4E62D2E76F75}"/>
            </c:ext>
          </c:extLst>
        </c:ser>
        <c:ser>
          <c:idx val="3"/>
          <c:order val="3"/>
          <c:tx>
            <c:strRef>
              <c:f>Rel_Exp2023!$D$92</c:f>
              <c:strCache>
                <c:ptCount val="1"/>
                <c:pt idx="0">
                  <c:v>Grão (2024)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Rel_Exp2023!$J$12:$J$14</c:f>
              <c:numCache>
                <c:formatCode>0</c:formatCode>
                <c:ptCount val="3"/>
                <c:pt idx="0">
                  <c:v>509.77427002746379</c:v>
                </c:pt>
                <c:pt idx="1">
                  <c:v>442.18642533237988</c:v>
                </c:pt>
                <c:pt idx="2">
                  <c:v>427.25881790943271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56-4B18-A66F-4E62D2E76F75}"/>
            </c:ext>
          </c:extLst>
        </c:ser>
        <c:ser>
          <c:idx val="4"/>
          <c:order val="4"/>
          <c:tx>
            <c:strRef>
              <c:f>Rel_Exp2023!$D$93</c:f>
              <c:strCache>
                <c:ptCount val="1"/>
                <c:pt idx="0">
                  <c:v>Farelo (2024)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Rel_Exp2023!$J$31:$J$33</c:f>
              <c:numCache>
                <c:formatCode>0</c:formatCode>
                <c:ptCount val="3"/>
                <c:pt idx="0">
                  <c:v>506.50721976509334</c:v>
                </c:pt>
                <c:pt idx="1">
                  <c:v>464.84550545987395</c:v>
                </c:pt>
                <c:pt idx="2">
                  <c:v>428.41577956976238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56-4B18-A66F-4E62D2E76F75}"/>
            </c:ext>
          </c:extLst>
        </c:ser>
        <c:ser>
          <c:idx val="5"/>
          <c:order val="5"/>
          <c:tx>
            <c:strRef>
              <c:f>Rel_Exp2023!$D$94</c:f>
              <c:strCache>
                <c:ptCount val="1"/>
                <c:pt idx="0">
                  <c:v>Óleo (2024)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Rel_Exp2023!$J$50:$J$52</c:f>
              <c:numCache>
                <c:formatCode>0</c:formatCode>
                <c:ptCount val="3"/>
                <c:pt idx="0">
                  <c:v>1024.1581251504763</c:v>
                </c:pt>
                <c:pt idx="1">
                  <c:v>1037.4433424117369</c:v>
                </c:pt>
                <c:pt idx="2">
                  <c:v>908.85241494491436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56-4B18-A66F-4E62D2E76F75}"/>
            </c:ext>
          </c:extLst>
        </c:ser>
        <c:ser>
          <c:idx val="6"/>
          <c:order val="6"/>
          <c:tx>
            <c:strRef>
              <c:f>Rel_Exp2023!$D$91</c:f>
              <c:strCache>
                <c:ptCount val="1"/>
                <c:pt idx="0">
                  <c:v>Milho (2023)</c:v>
                </c:pt>
              </c:strCache>
            </c:strRef>
          </c:tx>
          <c:spPr>
            <a:ln>
              <a:solidFill>
                <a:srgbClr val="E2881C"/>
              </a:solidFill>
            </a:ln>
          </c:spPr>
          <c:marker>
            <c:symbol val="square"/>
            <c:size val="5"/>
            <c:spPr>
              <a:solidFill>
                <a:srgbClr val="E2881C"/>
              </a:solidFill>
              <a:ln>
                <a:solidFill>
                  <a:srgbClr val="E2881C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Rel_Exp2023!$I$69:$I$80</c:f>
              <c:numCache>
                <c:formatCode>#,##0</c:formatCode>
                <c:ptCount val="12"/>
                <c:pt idx="0">
                  <c:v>287.4739936678892</c:v>
                </c:pt>
                <c:pt idx="1">
                  <c:v>298.18753322829605</c:v>
                </c:pt>
                <c:pt idx="2">
                  <c:v>300.87426064252924</c:v>
                </c:pt>
                <c:pt idx="3">
                  <c:v>311.18559223633264</c:v>
                </c:pt>
                <c:pt idx="4">
                  <c:v>331.12107460716538</c:v>
                </c:pt>
                <c:pt idx="5">
                  <c:v>261.72558980679219</c:v>
                </c:pt>
                <c:pt idx="6">
                  <c:v>244.81231479411002</c:v>
                </c:pt>
                <c:pt idx="7">
                  <c:v>238.88158293504938</c:v>
                </c:pt>
                <c:pt idx="8">
                  <c:v>227.94564803030164</c:v>
                </c:pt>
                <c:pt idx="9">
                  <c:v>225.20795421812014</c:v>
                </c:pt>
                <c:pt idx="10">
                  <c:v>226.63103940665587</c:v>
                </c:pt>
                <c:pt idx="11">
                  <c:v>226.94755996026521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56-4B18-A66F-4E62D2E76F75}"/>
            </c:ext>
          </c:extLst>
        </c:ser>
        <c:ser>
          <c:idx val="7"/>
          <c:order val="7"/>
          <c:tx>
            <c:strRef>
              <c:f>Rel_Exp2023!$D$95</c:f>
              <c:strCache>
                <c:ptCount val="1"/>
                <c:pt idx="0">
                  <c:v>Milho (2024)</c:v>
                </c:pt>
              </c:strCache>
            </c:strRef>
          </c:tx>
          <c:spPr>
            <a:ln>
              <a:solidFill>
                <a:srgbClr val="FDD07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DD07F"/>
              </a:solidFill>
              <a:ln>
                <a:solidFill>
                  <a:srgbClr val="FDD07F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Rel_Exp2023!$J$69:$J$71</c:f>
              <c:numCache>
                <c:formatCode>0</c:formatCode>
                <c:ptCount val="3"/>
                <c:pt idx="0">
                  <c:v>230.9987700963537</c:v>
                </c:pt>
                <c:pt idx="1">
                  <c:v>239.50821743754108</c:v>
                </c:pt>
                <c:pt idx="2">
                  <c:v>256.00699005120845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56-4B18-A66F-4E62D2E76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608600"/>
        <c:axId val="426610560"/>
      </c:lineChart>
      <c:catAx>
        <c:axId val="426608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6610560"/>
        <c:crosses val="autoZero"/>
        <c:auto val="1"/>
        <c:lblAlgn val="ctr"/>
        <c:lblOffset val="100"/>
        <c:noMultiLvlLbl val="0"/>
      </c:catAx>
      <c:valAx>
        <c:axId val="426610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6608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Rel_Exp2023!$R$267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Rel_Exp2023!$O$269:$O$274</c:f>
              <c:strCache>
                <c:ptCount val="6"/>
                <c:pt idx="0">
                  <c:v>Ásia (exceto China)</c:v>
                </c:pt>
                <c:pt idx="1">
                  <c:v>China</c:v>
                </c:pt>
                <c:pt idx="2">
                  <c:v>África</c:v>
                </c:pt>
                <c:pt idx="3">
                  <c:v>Oriente Médio</c:v>
                </c:pt>
                <c:pt idx="4">
                  <c:v>Américas</c:v>
                </c:pt>
                <c:pt idx="5">
                  <c:v>Outros Destinos</c:v>
                </c:pt>
              </c:strCache>
            </c:strRef>
          </c:cat>
          <c:val>
            <c:numRef>
              <c:f>Rel_Exp2023!$R$269:$R$274</c:f>
              <c:numCache>
                <c:formatCode>#,##0</c:formatCode>
                <c:ptCount val="6"/>
                <c:pt idx="0">
                  <c:v>509956.45600000001</c:v>
                </c:pt>
                <c:pt idx="1">
                  <c:v>344524.91100000002</c:v>
                </c:pt>
                <c:pt idx="2">
                  <c:v>294362.15500000003</c:v>
                </c:pt>
                <c:pt idx="3">
                  <c:v>277967.48700000002</c:v>
                </c:pt>
                <c:pt idx="4">
                  <c:v>192798.43100000001</c:v>
                </c:pt>
                <c:pt idx="5">
                  <c:v>27525.15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D-4FCC-88D5-BE9770115349}"/>
            </c:ext>
          </c:extLst>
        </c:ser>
        <c:ser>
          <c:idx val="1"/>
          <c:order val="1"/>
          <c:tx>
            <c:strRef>
              <c:f>Rel_Exp2023!$P$267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Rel_Exp2023!$O$269:$O$274</c:f>
              <c:strCache>
                <c:ptCount val="6"/>
                <c:pt idx="0">
                  <c:v>Ásia (exceto China)</c:v>
                </c:pt>
                <c:pt idx="1">
                  <c:v>China</c:v>
                </c:pt>
                <c:pt idx="2">
                  <c:v>África</c:v>
                </c:pt>
                <c:pt idx="3">
                  <c:v>Oriente Médio</c:v>
                </c:pt>
                <c:pt idx="4">
                  <c:v>Américas</c:v>
                </c:pt>
                <c:pt idx="5">
                  <c:v>Outros Destinos</c:v>
                </c:pt>
              </c:strCache>
            </c:strRef>
          </c:cat>
          <c:val>
            <c:numRef>
              <c:f>Rel_Exp2023!$P$269:$P$274</c:f>
              <c:numCache>
                <c:formatCode>#,##0</c:formatCode>
                <c:ptCount val="6"/>
                <c:pt idx="0">
                  <c:v>1341000.3810000001</c:v>
                </c:pt>
                <c:pt idx="1">
                  <c:v>296879.05699999997</c:v>
                </c:pt>
                <c:pt idx="2">
                  <c:v>243534.01699999999</c:v>
                </c:pt>
                <c:pt idx="3">
                  <c:v>329873.47600000002</c:v>
                </c:pt>
                <c:pt idx="4">
                  <c:v>406154.48</c:v>
                </c:pt>
                <c:pt idx="5">
                  <c:v>227524.85700000002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D-4FCC-88D5-BE9770115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12520"/>
        <c:axId val="426605072"/>
      </c:barChart>
      <c:catAx>
        <c:axId val="426612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6605072"/>
        <c:crosses val="autoZero"/>
        <c:auto val="1"/>
        <c:lblAlgn val="ctr"/>
        <c:lblOffset val="100"/>
        <c:noMultiLvlLbl val="0"/>
      </c:catAx>
      <c:valAx>
        <c:axId val="42660507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12520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92285245797249105"/>
          <c:y val="0.45737083187764449"/>
          <c:w val="7.4745295922516733E-2"/>
          <c:h val="0.117030534616492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Rel_Exp2023!$AB$227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(Rel_Exp2023!$X$230:$X$233,Rel_Exp2023!$X$236:$X$237)</c:f>
              <c:strCache>
                <c:ptCount val="6"/>
                <c:pt idx="0">
                  <c:v>Barcarena</c:v>
                </c:pt>
                <c:pt idx="1">
                  <c:v>Santarém</c:v>
                </c:pt>
                <c:pt idx="2">
                  <c:v>São Luís</c:v>
                </c:pt>
                <c:pt idx="3">
                  <c:v>Manaus</c:v>
                </c:pt>
                <c:pt idx="4">
                  <c:v>Santos</c:v>
                </c:pt>
                <c:pt idx="5">
                  <c:v>São Fco. do Sul</c:v>
                </c:pt>
              </c:strCache>
            </c:strRef>
          </c:cat>
          <c:val>
            <c:numRef>
              <c:f>(Rel_Exp2023!$AB$230:$AB$233,Rel_Exp2023!$AB$236:$AB$237)</c:f>
              <c:numCache>
                <c:formatCode>#,##0</c:formatCode>
                <c:ptCount val="6"/>
                <c:pt idx="0">
                  <c:v>326391.14600000001</c:v>
                </c:pt>
                <c:pt idx="1">
                  <c:v>152294.01</c:v>
                </c:pt>
                <c:pt idx="2">
                  <c:v>131384.21900000001</c:v>
                </c:pt>
                <c:pt idx="3">
                  <c:v>80049.429000000004</c:v>
                </c:pt>
                <c:pt idx="4">
                  <c:v>531259.03500000003</c:v>
                </c:pt>
                <c:pt idx="5">
                  <c:v>252373.05600000001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C-45E4-A85C-E9C6AB07BCE7}"/>
            </c:ext>
          </c:extLst>
        </c:ser>
        <c:ser>
          <c:idx val="1"/>
          <c:order val="1"/>
          <c:tx>
            <c:strRef>
              <c:f>Rel_Exp2023!$Z$227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(Rel_Exp2023!$X$230:$X$233,Rel_Exp2023!$X$236:$X$237)</c:f>
              <c:strCache>
                <c:ptCount val="6"/>
                <c:pt idx="0">
                  <c:v>Barcarena</c:v>
                </c:pt>
                <c:pt idx="1">
                  <c:v>Santarém</c:v>
                </c:pt>
                <c:pt idx="2">
                  <c:v>São Luís</c:v>
                </c:pt>
                <c:pt idx="3">
                  <c:v>Manaus</c:v>
                </c:pt>
                <c:pt idx="4">
                  <c:v>Santos</c:v>
                </c:pt>
                <c:pt idx="5">
                  <c:v>São Fco. do Sul</c:v>
                </c:pt>
              </c:strCache>
            </c:strRef>
          </c:cat>
          <c:val>
            <c:numRef>
              <c:f>(Rel_Exp2023!$Z$230:$Z$233,Rel_Exp2023!$Z$236:$Z$237)</c:f>
              <c:numCache>
                <c:formatCode>#,##0</c:formatCode>
                <c:ptCount val="6"/>
                <c:pt idx="0">
                  <c:v>341938.196</c:v>
                </c:pt>
                <c:pt idx="1">
                  <c:v>147649.649</c:v>
                </c:pt>
                <c:pt idx="2">
                  <c:v>446412.08600000001</c:v>
                </c:pt>
                <c:pt idx="3">
                  <c:v>80844.978000000003</c:v>
                </c:pt>
                <c:pt idx="4">
                  <c:v>700646.79599999997</c:v>
                </c:pt>
                <c:pt idx="5">
                  <c:v>330274.75099999999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BC-45E4-A85C-E9C6AB07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05856"/>
        <c:axId val="427135416"/>
      </c:barChart>
      <c:catAx>
        <c:axId val="4266058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7135416"/>
        <c:crosses val="autoZero"/>
        <c:auto val="1"/>
        <c:lblAlgn val="ctr"/>
        <c:lblOffset val="100"/>
        <c:noMultiLvlLbl val="0"/>
      </c:catAx>
      <c:valAx>
        <c:axId val="42713541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05856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9444904063222708"/>
          <c:y val="0.42511121462676138"/>
          <c:w val="0.10065624040453705"/>
          <c:h val="0.146609991848142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e Milho (US$ 1.000)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Rel_Exp2023!$D$88</c:f>
              <c:strCache>
                <c:ptCount val="1"/>
                <c:pt idx="0">
                  <c:v>Grão (2023)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Rel_Exp2023!$C$12:$C$23</c:f>
              <c:numCache>
                <c:formatCode>#,##0</c:formatCode>
                <c:ptCount val="12"/>
                <c:pt idx="0">
                  <c:v>500406.47700000001</c:v>
                </c:pt>
                <c:pt idx="1">
                  <c:v>2813229.1850000001</c:v>
                </c:pt>
                <c:pt idx="2">
                  <c:v>7361533.6140000001</c:v>
                </c:pt>
                <c:pt idx="3">
                  <c:v>7749793.8389999997</c:v>
                </c:pt>
                <c:pt idx="4">
                  <c:v>8115628.7609999999</c:v>
                </c:pt>
                <c:pt idx="5">
                  <c:v>6821980.4730000002</c:v>
                </c:pt>
                <c:pt idx="6">
                  <c:v>4736404.3959999997</c:v>
                </c:pt>
                <c:pt idx="7">
                  <c:v>4193993.16</c:v>
                </c:pt>
                <c:pt idx="8">
                  <c:v>3302415.2370000002</c:v>
                </c:pt>
                <c:pt idx="9">
                  <c:v>2931693.9049999998</c:v>
                </c:pt>
                <c:pt idx="10">
                  <c:v>2727096.2940000002</c:v>
                </c:pt>
                <c:pt idx="11">
                  <c:v>1990444.0859999999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4-4913-B4AB-2ED82B315DB7}"/>
            </c:ext>
          </c:extLst>
        </c:ser>
        <c:ser>
          <c:idx val="1"/>
          <c:order val="1"/>
          <c:tx>
            <c:strRef>
              <c:f>Rel_Exp2023!$D$89</c:f>
              <c:strCache>
                <c:ptCount val="1"/>
                <c:pt idx="0">
                  <c:v>Farelo (2023)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Rel_Exp2023!$C$31:$C$42</c:f>
              <c:numCache>
                <c:formatCode>#,##0</c:formatCode>
                <c:ptCount val="12"/>
                <c:pt idx="0">
                  <c:v>748423.10699999996</c:v>
                </c:pt>
                <c:pt idx="1">
                  <c:v>697408.01500000001</c:v>
                </c:pt>
                <c:pt idx="2">
                  <c:v>1021478.268</c:v>
                </c:pt>
                <c:pt idx="3">
                  <c:v>849274.06900000002</c:v>
                </c:pt>
                <c:pt idx="4">
                  <c:v>1405666.26</c:v>
                </c:pt>
                <c:pt idx="5">
                  <c:v>998061.53599999996</c:v>
                </c:pt>
                <c:pt idx="6">
                  <c:v>1048165.076</c:v>
                </c:pt>
                <c:pt idx="7">
                  <c:v>1170398.2720000001</c:v>
                </c:pt>
                <c:pt idx="8">
                  <c:v>813950.31499999994</c:v>
                </c:pt>
                <c:pt idx="9">
                  <c:v>910650.95799999998</c:v>
                </c:pt>
                <c:pt idx="10">
                  <c:v>892071.33600000001</c:v>
                </c:pt>
                <c:pt idx="11">
                  <c:v>942970.75100000005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4-4913-B4AB-2ED82B315DB7}"/>
            </c:ext>
          </c:extLst>
        </c:ser>
        <c:ser>
          <c:idx val="2"/>
          <c:order val="2"/>
          <c:tx>
            <c:strRef>
              <c:f>Rel_Exp2023!$D$90</c:f>
              <c:strCache>
                <c:ptCount val="1"/>
                <c:pt idx="0">
                  <c:v>Óleo (2023)</c:v>
                </c:pt>
              </c:strCache>
            </c:strRef>
          </c:tx>
          <c:spPr>
            <a:ln>
              <a:solidFill>
                <a:srgbClr val="009242"/>
              </a:solidFill>
            </a:ln>
          </c:spPr>
          <c:marker>
            <c:symbol val="square"/>
            <c:size val="5"/>
            <c:spPr>
              <a:solidFill>
                <a:srgbClr val="009242"/>
              </a:solidFill>
              <a:ln>
                <a:solidFill>
                  <a:srgbClr val="009242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Rel_Exp2023!$C$50:$C$61</c:f>
              <c:numCache>
                <c:formatCode>#,##0</c:formatCode>
                <c:ptCount val="12"/>
                <c:pt idx="0">
                  <c:v>258885.17300000001</c:v>
                </c:pt>
                <c:pt idx="1">
                  <c:v>267708.73200000002</c:v>
                </c:pt>
                <c:pt idx="2">
                  <c:v>269128.62800000003</c:v>
                </c:pt>
                <c:pt idx="3">
                  <c:v>242117.96400000001</c:v>
                </c:pt>
                <c:pt idx="4">
                  <c:v>323539.42599999998</c:v>
                </c:pt>
                <c:pt idx="5">
                  <c:v>269271.77399999998</c:v>
                </c:pt>
                <c:pt idx="6">
                  <c:v>210768.87</c:v>
                </c:pt>
                <c:pt idx="7">
                  <c:v>203816.57500000001</c:v>
                </c:pt>
                <c:pt idx="8">
                  <c:v>156715.31200000001</c:v>
                </c:pt>
                <c:pt idx="9">
                  <c:v>84945.971999999994</c:v>
                </c:pt>
                <c:pt idx="10">
                  <c:v>125766.769</c:v>
                </c:pt>
                <c:pt idx="11">
                  <c:v>100097.70699999999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74-4913-B4AB-2ED82B315DB7}"/>
            </c:ext>
          </c:extLst>
        </c:ser>
        <c:ser>
          <c:idx val="3"/>
          <c:order val="3"/>
          <c:tx>
            <c:strRef>
              <c:f>Rel_Exp2023!$D$92</c:f>
              <c:strCache>
                <c:ptCount val="1"/>
                <c:pt idx="0">
                  <c:v>Grão (2024)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Rel_Exp2023!$D$12:$D$14</c:f>
              <c:numCache>
                <c:formatCode>#,##0</c:formatCode>
                <c:ptCount val="3"/>
                <c:pt idx="0">
                  <c:v>1455347.34</c:v>
                </c:pt>
                <c:pt idx="1">
                  <c:v>2922028.7659999998</c:v>
                </c:pt>
                <c:pt idx="2">
                  <c:v>5396485.9539999999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74-4913-B4AB-2ED82B315DB7}"/>
            </c:ext>
          </c:extLst>
        </c:ser>
        <c:ser>
          <c:idx val="4"/>
          <c:order val="4"/>
          <c:tx>
            <c:strRef>
              <c:f>Rel_Exp2023!$D$93</c:f>
              <c:strCache>
                <c:ptCount val="1"/>
                <c:pt idx="0">
                  <c:v>Farelo (2024)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Rel_Exp2023!$D$31:$D$33</c:f>
              <c:numCache>
                <c:formatCode>#,##0</c:formatCode>
                <c:ptCount val="3"/>
                <c:pt idx="0">
                  <c:v>938403.27500000002</c:v>
                </c:pt>
                <c:pt idx="1">
                  <c:v>760387.24100000004</c:v>
                </c:pt>
                <c:pt idx="2">
                  <c:v>769869.52899999998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74-4913-B4AB-2ED82B315DB7}"/>
            </c:ext>
          </c:extLst>
        </c:ser>
        <c:ser>
          <c:idx val="5"/>
          <c:order val="5"/>
          <c:tx>
            <c:strRef>
              <c:f>Rel_Exp2023!$D$94</c:f>
              <c:strCache>
                <c:ptCount val="1"/>
                <c:pt idx="0">
                  <c:v>Óleo (2024)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Rel_Exp2023!$D$50:$D$52</c:f>
              <c:numCache>
                <c:formatCode>#,##0</c:formatCode>
                <c:ptCount val="3"/>
                <c:pt idx="0">
                  <c:v>68639.986999999994</c:v>
                </c:pt>
                <c:pt idx="1">
                  <c:v>33141.555</c:v>
                </c:pt>
                <c:pt idx="2">
                  <c:v>130494.802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74-4913-B4AB-2ED82B315DB7}"/>
            </c:ext>
          </c:extLst>
        </c:ser>
        <c:ser>
          <c:idx val="6"/>
          <c:order val="6"/>
          <c:tx>
            <c:strRef>
              <c:f>Rel_Exp2023!$D$91</c:f>
              <c:strCache>
                <c:ptCount val="1"/>
                <c:pt idx="0">
                  <c:v>Milho (2023)</c:v>
                </c:pt>
              </c:strCache>
            </c:strRef>
          </c:tx>
          <c:spPr>
            <a:ln>
              <a:solidFill>
                <a:srgbClr val="E2881C"/>
              </a:solidFill>
            </a:ln>
          </c:spPr>
          <c:marker>
            <c:symbol val="square"/>
            <c:size val="5"/>
            <c:spPr>
              <a:solidFill>
                <a:srgbClr val="E2881C"/>
              </a:solidFill>
              <a:ln>
                <a:solidFill>
                  <a:srgbClr val="E2881C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Rel_Exp2023!$C$69:$C$80</c:f>
              <c:numCache>
                <c:formatCode>#,##0</c:formatCode>
                <c:ptCount val="12"/>
                <c:pt idx="0">
                  <c:v>1765074.385</c:v>
                </c:pt>
                <c:pt idx="1">
                  <c:v>678147.26300000004</c:v>
                </c:pt>
                <c:pt idx="2">
                  <c:v>401744.62</c:v>
                </c:pt>
                <c:pt idx="3">
                  <c:v>146507.837</c:v>
                </c:pt>
                <c:pt idx="4">
                  <c:v>127443.455</c:v>
                </c:pt>
                <c:pt idx="5">
                  <c:v>270698.06699999998</c:v>
                </c:pt>
                <c:pt idx="6">
                  <c:v>1035708.546</c:v>
                </c:pt>
                <c:pt idx="7">
                  <c:v>2236761.929</c:v>
                </c:pt>
                <c:pt idx="8">
                  <c:v>1993699.774</c:v>
                </c:pt>
                <c:pt idx="9">
                  <c:v>1902655.3640000001</c:v>
                </c:pt>
                <c:pt idx="10">
                  <c:v>1678407.4620000001</c:v>
                </c:pt>
                <c:pt idx="11">
                  <c:v>1376168.2279999999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B74-4913-B4AB-2ED82B315DB7}"/>
            </c:ext>
          </c:extLst>
        </c:ser>
        <c:ser>
          <c:idx val="7"/>
          <c:order val="7"/>
          <c:tx>
            <c:strRef>
              <c:f>Rel_Exp2023!$D$95</c:f>
              <c:strCache>
                <c:ptCount val="1"/>
                <c:pt idx="0">
                  <c:v>Milho (2024)</c:v>
                </c:pt>
              </c:strCache>
            </c:strRef>
          </c:tx>
          <c:spPr>
            <a:ln cmpd="sng">
              <a:solidFill>
                <a:srgbClr val="FDD07F"/>
              </a:solidFill>
              <a:prstDash val="dash"/>
            </a:ln>
          </c:spPr>
          <c:marker>
            <c:symbol val="triangle"/>
            <c:size val="5"/>
            <c:spPr>
              <a:solidFill>
                <a:srgbClr val="FDD07F"/>
              </a:solidFill>
              <a:ln>
                <a:solidFill>
                  <a:srgbClr val="FDD07F"/>
                </a:solidFill>
              </a:ln>
            </c:spPr>
          </c:marker>
          <c:cat>
            <c:strRef>
              <c:f>Rel_Exp2023!$B$69:$B$80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Rel_Exp2023!$D$69:$D$71</c:f>
              <c:numCache>
                <c:formatCode>#,##0</c:formatCode>
                <c:ptCount val="3"/>
                <c:pt idx="0">
                  <c:v>1126418.523</c:v>
                </c:pt>
                <c:pt idx="1">
                  <c:v>410298.24099999998</c:v>
                </c:pt>
                <c:pt idx="2">
                  <c:v>110417.826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B74-4913-B4AB-2ED82B315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32280"/>
        <c:axId val="427131496"/>
      </c:lineChart>
      <c:catAx>
        <c:axId val="427132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7131496"/>
        <c:crosses val="autoZero"/>
        <c:auto val="1"/>
        <c:lblAlgn val="ctr"/>
        <c:lblOffset val="100"/>
        <c:noMultiLvlLbl val="0"/>
      </c:catAx>
      <c:valAx>
        <c:axId val="427131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7132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Soja em Grão (% sobre o total do ano)</a:t>
            </a:r>
          </a:p>
        </c:rich>
      </c:tx>
      <c:layout>
        <c:manualLayout>
          <c:xMode val="edge"/>
          <c:yMode val="edge"/>
          <c:x val="0.24405710648358644"/>
          <c:y val="6.1127265563435777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Rel_Exp2023!$O$49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Rel_Exp2023!$P$48:$T$48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Rel_Exp2023!$P$49:$T$49</c:f>
              <c:numCache>
                <c:formatCode>#,##0</c:formatCode>
                <c:ptCount val="5"/>
                <c:pt idx="0">
                  <c:v>60595851.007000022</c:v>
                </c:pt>
                <c:pt idx="1">
                  <c:v>60476502.082000002</c:v>
                </c:pt>
                <c:pt idx="2">
                  <c:v>53682583.290000036</c:v>
                </c:pt>
                <c:pt idx="3">
                  <c:v>74471943.916999996</c:v>
                </c:pt>
                <c:pt idx="4">
                  <c:v>15935255.18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6-4FCD-B625-380872672372}"/>
            </c:ext>
          </c:extLst>
        </c:ser>
        <c:ser>
          <c:idx val="1"/>
          <c:order val="1"/>
          <c:tx>
            <c:strRef>
              <c:f>Rel_Exp2023!$O$50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Rel_Exp2023!$P$48:$T$48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Rel_Exp2023!$P$50:$T$50</c:f>
              <c:numCache>
                <c:formatCode>#,##0</c:formatCode>
                <c:ptCount val="5"/>
                <c:pt idx="0">
                  <c:v>7308194.2989999996</c:v>
                </c:pt>
                <c:pt idx="1">
                  <c:v>8959840.3949999977</c:v>
                </c:pt>
                <c:pt idx="2">
                  <c:v>8274071.3099999987</c:v>
                </c:pt>
                <c:pt idx="3">
                  <c:v>7163558.8929999974</c:v>
                </c:pt>
                <c:pt idx="4">
                  <c:v>1859748.477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6-4FCD-B625-380872672372}"/>
            </c:ext>
          </c:extLst>
        </c:ser>
        <c:ser>
          <c:idx val="2"/>
          <c:order val="2"/>
          <c:tx>
            <c:strRef>
              <c:f>Rel_Exp2023!$O$51</c:f>
              <c:strCache>
                <c:ptCount val="1"/>
                <c:pt idx="0">
                  <c:v>União Europeia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Rel_Exp2023!$P$48:$T$48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Rel_Exp2023!$P$51:$T$51</c:f>
              <c:numCache>
                <c:formatCode>#,##0</c:formatCode>
                <c:ptCount val="5"/>
                <c:pt idx="0">
                  <c:v>8376782.6809999989</c:v>
                </c:pt>
                <c:pt idx="1">
                  <c:v>8738039.7719999999</c:v>
                </c:pt>
                <c:pt idx="2">
                  <c:v>7755053.3319999985</c:v>
                </c:pt>
                <c:pt idx="3">
                  <c:v>6100659.0710000014</c:v>
                </c:pt>
                <c:pt idx="4">
                  <c:v>1570353.6579999996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6-4FCD-B625-380872672372}"/>
            </c:ext>
          </c:extLst>
        </c:ser>
        <c:ser>
          <c:idx val="4"/>
          <c:order val="3"/>
          <c:tx>
            <c:strRef>
              <c:f>Rel_Exp2023!$O$52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numRef>
              <c:f>Rel_Exp2023!$P$48:$T$48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Rel_Exp2023!$P$52:$T$52</c:f>
              <c:numCache>
                <c:formatCode>#,##0</c:formatCode>
                <c:ptCount val="5"/>
                <c:pt idx="0">
                  <c:v>1235263.2230000002</c:v>
                </c:pt>
                <c:pt idx="1">
                  <c:v>1943659.871</c:v>
                </c:pt>
                <c:pt idx="2">
                  <c:v>3086125.3060000003</c:v>
                </c:pt>
                <c:pt idx="3">
                  <c:v>3138033.1020000014</c:v>
                </c:pt>
                <c:pt idx="4">
                  <c:v>659762.83600000001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6-4FCD-B625-380872672372}"/>
            </c:ext>
          </c:extLst>
        </c:ser>
        <c:ser>
          <c:idx val="3"/>
          <c:order val="4"/>
          <c:tx>
            <c:strRef>
              <c:f>Rel_Exp2023!$O$53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Rel_Exp2023!$P$48:$T$48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Rel_Exp2023!$P$53:$T$53</c:f>
              <c:numCache>
                <c:formatCode>#,##0</c:formatCode>
                <c:ptCount val="5"/>
                <c:pt idx="0">
                  <c:v>5457332.5290000001</c:v>
                </c:pt>
                <c:pt idx="1">
                  <c:v>5989550.5510000009</c:v>
                </c:pt>
                <c:pt idx="2">
                  <c:v>6050597.2829999998</c:v>
                </c:pt>
                <c:pt idx="3">
                  <c:v>10995695.48</c:v>
                </c:pt>
                <c:pt idx="4">
                  <c:v>2068388.0100000002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6-4FCD-B625-380872672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692464"/>
        <c:axId val="425701048"/>
      </c:barChart>
      <c:catAx>
        <c:axId val="42569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5701048"/>
        <c:crosses val="autoZero"/>
        <c:auto val="1"/>
        <c:lblAlgn val="ctr"/>
        <c:lblOffset val="100"/>
        <c:noMultiLvlLbl val="0"/>
      </c:catAx>
      <c:valAx>
        <c:axId val="425701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569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Farelo de Soja (% sobre o total do ano)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14148551943828E-2"/>
          <c:y val="0.20795103027743883"/>
          <c:w val="0.69096816744060841"/>
          <c:h val="0.692909399617732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Rel_Exp2023!$O$122</c:f>
              <c:strCache>
                <c:ptCount val="1"/>
                <c:pt idx="0">
                  <c:v>Ásia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Rel_Exp2023!$P$121:$T$121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Rel_Exp2023!$P$122:$T$122</c:f>
              <c:numCache>
                <c:formatCode>#,##0</c:formatCode>
                <c:ptCount val="5"/>
                <c:pt idx="0">
                  <c:v>7513978.3829999994</c:v>
                </c:pt>
                <c:pt idx="1">
                  <c:v>7946734.5990000013</c:v>
                </c:pt>
                <c:pt idx="2">
                  <c:v>9862047.8320000097</c:v>
                </c:pt>
                <c:pt idx="3">
                  <c:v>10233904.357000003</c:v>
                </c:pt>
                <c:pt idx="4">
                  <c:v>2572228.8190000001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8-46FA-A317-1D401A329F48}"/>
            </c:ext>
          </c:extLst>
        </c:ser>
        <c:ser>
          <c:idx val="1"/>
          <c:order val="1"/>
          <c:tx>
            <c:strRef>
              <c:f>Rel_Exp2023!$O$123</c:f>
              <c:strCache>
                <c:ptCount val="1"/>
                <c:pt idx="0">
                  <c:v>União Europeia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Rel_Exp2023!$P$121:$T$121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Rel_Exp2023!$P$123:$T$123</c:f>
              <c:numCache>
                <c:formatCode>#,##0</c:formatCode>
                <c:ptCount val="5"/>
                <c:pt idx="0">
                  <c:v>8345610.0990000004</c:v>
                </c:pt>
                <c:pt idx="1">
                  <c:v>7952514.8370000012</c:v>
                </c:pt>
                <c:pt idx="2">
                  <c:v>8948712.8639999963</c:v>
                </c:pt>
                <c:pt idx="3">
                  <c:v>10283067.929000001</c:v>
                </c:pt>
                <c:pt idx="4">
                  <c:v>2241238.0820000004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8-46FA-A317-1D401A329F48}"/>
            </c:ext>
          </c:extLst>
        </c:ser>
        <c:ser>
          <c:idx val="2"/>
          <c:order val="2"/>
          <c:tx>
            <c:strRef>
              <c:f>Rel_Exp2023!$O$124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numRef>
              <c:f>Rel_Exp2023!$P$121:$T$121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Rel_Exp2023!$P$124:$T$124</c:f>
              <c:numCache>
                <c:formatCode>#,##0</c:formatCode>
                <c:ptCount val="5"/>
                <c:pt idx="0">
                  <c:v>348225.09299999999</c:v>
                </c:pt>
                <c:pt idx="1">
                  <c:v>941429.29700000002</c:v>
                </c:pt>
                <c:pt idx="2">
                  <c:v>1290085.1479999998</c:v>
                </c:pt>
                <c:pt idx="3">
                  <c:v>1468946.3439999998</c:v>
                </c:pt>
                <c:pt idx="4">
                  <c:v>419525.348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78-46FA-A317-1D401A329F48}"/>
            </c:ext>
          </c:extLst>
        </c:ser>
        <c:ser>
          <c:idx val="3"/>
          <c:order val="3"/>
          <c:tx>
            <c:strRef>
              <c:f>Rel_Exp2023!$O$125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Rel_Exp2023!$P$121:$T$121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Rel_Exp2023!$P$125:$T$125</c:f>
              <c:numCache>
                <c:formatCode>#,##0</c:formatCode>
                <c:ptCount val="5"/>
                <c:pt idx="0">
                  <c:v>730102.97899999993</c:v>
                </c:pt>
                <c:pt idx="1">
                  <c:v>369508</c:v>
                </c:pt>
                <c:pt idx="2">
                  <c:v>252133.83</c:v>
                </c:pt>
                <c:pt idx="3">
                  <c:v>487584.17600000004</c:v>
                </c:pt>
                <c:pt idx="4">
                  <c:v>52502.255000000012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78-46FA-A317-1D401A329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78784"/>
        <c:axId val="425781560"/>
      </c:barChart>
      <c:catAx>
        <c:axId val="42577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5781560"/>
        <c:crosses val="autoZero"/>
        <c:auto val="1"/>
        <c:lblAlgn val="ctr"/>
        <c:lblOffset val="100"/>
        <c:noMultiLvlLbl val="0"/>
      </c:catAx>
      <c:valAx>
        <c:axId val="425781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577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27549840314514"/>
          <c:y val="0.20225660946892712"/>
          <c:w val="0.19859238921549871"/>
          <c:h val="0.61804644422148469"/>
        </c:manualLayout>
      </c:layout>
      <c:overlay val="0"/>
      <c:txPr>
        <a:bodyPr rot="0" vert="horz" anchor="ctr" anchorCtr="0"/>
        <a:lstStyle/>
        <a:p>
          <a:pPr>
            <a:defRPr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46B-4E57-918E-FF93C522857E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46B-4E57-918E-FF93C522857E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46B-4E57-918E-FF93C522857E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46B-4E57-918E-FF93C522857E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846B-4E57-918E-FF93C522857E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846B-4E57-918E-FF93C522857E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846B-4E57-918E-FF93C522857E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846B-4E57-918E-FF93C522857E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846B-4E57-918E-FF93C5228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80776"/>
        <c:axId val="425779992"/>
      </c:barChart>
      <c:catAx>
        <c:axId val="425780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79992"/>
        <c:crosses val="autoZero"/>
        <c:auto val="1"/>
        <c:lblAlgn val="ctr"/>
        <c:lblOffset val="100"/>
        <c:noMultiLvlLbl val="0"/>
      </c:catAx>
      <c:valAx>
        <c:axId val="425779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807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E5D-4781-8941-E2A3EC3040EB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E5D-4781-8941-E2A3EC3040EB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E5D-4781-8941-E2A3EC3040EB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E5D-4781-8941-E2A3EC3040EB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7E5D-4781-8941-E2A3EC3040EB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7E5D-4781-8941-E2A3EC3040EB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7E5D-4781-8941-E2A3EC3040EB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7E5D-4781-8941-E2A3EC3040EB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7E5D-4781-8941-E2A3EC304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82344"/>
        <c:axId val="425782736"/>
      </c:barChart>
      <c:catAx>
        <c:axId val="425782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82736"/>
        <c:crosses val="autoZero"/>
        <c:auto val="1"/>
        <c:lblAlgn val="ctr"/>
        <c:lblOffset val="100"/>
        <c:noMultiLvlLbl val="0"/>
      </c:catAx>
      <c:valAx>
        <c:axId val="425782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82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Óleo de Soja (% sobre o total do ano)</a:t>
            </a:r>
          </a:p>
        </c:rich>
      </c:tx>
      <c:layout>
        <c:manualLayout>
          <c:xMode val="edge"/>
          <c:yMode val="edge"/>
          <c:x val="0.28106135252546427"/>
          <c:y val="0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Rel_Exp2023!$O$196</c:f>
              <c:strCache>
                <c:ptCount val="1"/>
                <c:pt idx="0">
                  <c:v>Índia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Rel_Exp2023!$P$195:$T$195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Rel_Exp2023!$P$196:$T$196</c:f>
              <c:numCache>
                <c:formatCode>#,##0</c:formatCode>
                <c:ptCount val="5"/>
                <c:pt idx="0">
                  <c:v>380680.48799999995</c:v>
                </c:pt>
                <c:pt idx="1">
                  <c:v>641817.451</c:v>
                </c:pt>
                <c:pt idx="2">
                  <c:v>1599368.2479999999</c:v>
                </c:pt>
                <c:pt idx="3">
                  <c:v>1230118.2499999998</c:v>
                </c:pt>
                <c:pt idx="4">
                  <c:v>171174.489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D-44C8-A1C7-612234CD85AF}"/>
            </c:ext>
          </c:extLst>
        </c:ser>
        <c:ser>
          <c:idx val="1"/>
          <c:order val="1"/>
          <c:tx>
            <c:strRef>
              <c:f>Rel_Exp2023!$O$197</c:f>
              <c:strCache>
                <c:ptCount val="1"/>
                <c:pt idx="0">
                  <c:v>Américas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Rel_Exp2023!$P$195:$T$195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Rel_Exp2023!$P$197:$T$197</c:f>
              <c:numCache>
                <c:formatCode>#,##0</c:formatCode>
                <c:ptCount val="5"/>
                <c:pt idx="0">
                  <c:v>183568.32599999956</c:v>
                </c:pt>
                <c:pt idx="1">
                  <c:v>200277.47299999994</c:v>
                </c:pt>
                <c:pt idx="2">
                  <c:v>195121.65099999995</c:v>
                </c:pt>
                <c:pt idx="3">
                  <c:v>217367.16099999982</c:v>
                </c:pt>
                <c:pt idx="4">
                  <c:v>37511.222999999991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D-44C8-A1C7-612234CD85AF}"/>
            </c:ext>
          </c:extLst>
        </c:ser>
        <c:ser>
          <c:idx val="2"/>
          <c:order val="2"/>
          <c:tx>
            <c:strRef>
              <c:f>Rel_Exp2023!$O$199</c:f>
              <c:strCache>
                <c:ptCount val="1"/>
                <c:pt idx="0">
                  <c:v>Bangladesh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numRef>
              <c:f>Rel_Exp2023!$P$195:$T$195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Rel_Exp2023!$P$199:$T$199</c:f>
              <c:numCache>
                <c:formatCode>#,##0</c:formatCode>
                <c:ptCount val="5"/>
                <c:pt idx="0">
                  <c:v>183907.91999999998</c:v>
                </c:pt>
                <c:pt idx="1">
                  <c:v>165908.598</c:v>
                </c:pt>
                <c:pt idx="2">
                  <c:v>259057.20100000003</c:v>
                </c:pt>
                <c:pt idx="3">
                  <c:v>274834.36499999993</c:v>
                </c:pt>
                <c:pt idx="4">
                  <c:v>15473.775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BD-44C8-A1C7-612234CD85AF}"/>
            </c:ext>
          </c:extLst>
        </c:ser>
        <c:ser>
          <c:idx val="3"/>
          <c:order val="3"/>
          <c:tx>
            <c:strRef>
              <c:f>Rel_Exp2023!$O$204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Rel_Exp2023!$P$195:$T$195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Rel_Exp2023!$P$204:$T$204</c:f>
              <c:numCache>
                <c:formatCode>#,##0</c:formatCode>
                <c:ptCount val="5"/>
                <c:pt idx="0">
                  <c:v>217250.76399999988</c:v>
                </c:pt>
                <c:pt idx="1">
                  <c:v>427280.40500000009</c:v>
                </c:pt>
                <c:pt idx="2">
                  <c:v>162759.48499999996</c:v>
                </c:pt>
                <c:pt idx="3">
                  <c:v>249790.95999999985</c:v>
                </c:pt>
                <c:pt idx="4">
                  <c:v>2.0569999999999999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BD-44C8-A1C7-612234CD85AF}"/>
            </c:ext>
          </c:extLst>
        </c:ser>
        <c:ser>
          <c:idx val="4"/>
          <c:order val="4"/>
          <c:tx>
            <c:strRef>
              <c:f>Rel_Exp2023!$O$198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Rel_Exp2023!$P$198:$T$198</c:f>
              <c:numCache>
                <c:formatCode>#,##0</c:formatCode>
                <c:ptCount val="5"/>
                <c:pt idx="0">
                  <c:v>73914.039999999979</c:v>
                </c:pt>
                <c:pt idx="1">
                  <c:v>90350.508999999991</c:v>
                </c:pt>
                <c:pt idx="2">
                  <c:v>158909.01399999991</c:v>
                </c:pt>
                <c:pt idx="3">
                  <c:v>242686.16800000001</c:v>
                </c:pt>
                <c:pt idx="4">
                  <c:v>17506.350000000002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BD-44C8-A1C7-612234CD85AF}"/>
            </c:ext>
          </c:extLst>
        </c:ser>
        <c:ser>
          <c:idx val="5"/>
          <c:order val="5"/>
          <c:tx>
            <c:strRef>
              <c:f>Rel_Exp2023!$O$200</c:f>
              <c:strCache>
                <c:ptCount val="1"/>
                <c:pt idx="0">
                  <c:v>Outros da Ásia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Rel_Exp2023!$P$200:$T$200</c:f>
              <c:numCache>
                <c:formatCode>#,##0</c:formatCode>
                <c:ptCount val="5"/>
                <c:pt idx="0">
                  <c:v>36953.61099999999</c:v>
                </c:pt>
                <c:pt idx="1">
                  <c:v>10527.396000000001</c:v>
                </c:pt>
                <c:pt idx="2">
                  <c:v>64589.50499999999</c:v>
                </c:pt>
                <c:pt idx="3">
                  <c:v>110650.88499999995</c:v>
                </c:pt>
                <c:pt idx="4">
                  <c:v>266.11300000000006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BD-44C8-A1C7-612234CD85AF}"/>
            </c:ext>
          </c:extLst>
        </c:ser>
        <c:ser>
          <c:idx val="6"/>
          <c:order val="6"/>
          <c:tx>
            <c:strRef>
              <c:f>Rel_Exp2023!$O$201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Rel_Exp2023!$P$201:$T$201</c:f>
              <c:numCache>
                <c:formatCode>#,##0</c:formatCode>
                <c:ptCount val="5"/>
                <c:pt idx="0">
                  <c:v>250021.7969999999</c:v>
                </c:pt>
                <c:pt idx="1">
                  <c:v>541731.39300000004</c:v>
                </c:pt>
                <c:pt idx="2">
                  <c:v>319226.97199999995</c:v>
                </c:pt>
                <c:pt idx="3">
                  <c:v>253745.68599999984</c:v>
                </c:pt>
                <c:pt idx="4">
                  <c:v>156.20400000000004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BD-44C8-A1C7-612234CD8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79208"/>
        <c:axId val="425779600"/>
      </c:barChart>
      <c:catAx>
        <c:axId val="425779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5779600"/>
        <c:crosses val="autoZero"/>
        <c:auto val="1"/>
        <c:lblAlgn val="ctr"/>
        <c:lblOffset val="100"/>
        <c:noMultiLvlLbl val="0"/>
      </c:catAx>
      <c:valAx>
        <c:axId val="425779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5779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(milhões de US$)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939456215331454"/>
          <c:y val="0.21997343748462816"/>
          <c:w val="0.60629662635264159"/>
          <c:h val="0.76503349828327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Rel_Exp2023!$R$11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Rel_Exp2023!$O$13:$O$16</c:f>
              <c:strCache>
                <c:ptCount val="4"/>
                <c:pt idx="0">
                  <c:v>China</c:v>
                </c:pt>
                <c:pt idx="1">
                  <c:v>Ásia (Exceto China)</c:v>
                </c:pt>
                <c:pt idx="2">
                  <c:v>União Europeia</c:v>
                </c:pt>
                <c:pt idx="3">
                  <c:v>Outros Destinos</c:v>
                </c:pt>
              </c:strCache>
            </c:strRef>
          </c:cat>
          <c:val>
            <c:numRef>
              <c:f>Rel_Exp2023!$R$13:$R$16</c:f>
              <c:numCache>
                <c:formatCode>#,##0</c:formatCode>
                <c:ptCount val="4"/>
                <c:pt idx="0">
                  <c:v>7064526.9620000003</c:v>
                </c:pt>
                <c:pt idx="1">
                  <c:v>2192435.071</c:v>
                </c:pt>
                <c:pt idx="2">
                  <c:v>1710382.35</c:v>
                </c:pt>
                <c:pt idx="3">
                  <c:v>1507454.0659999999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4-4395-94EE-180AA711BE0A}"/>
            </c:ext>
          </c:extLst>
        </c:ser>
        <c:ser>
          <c:idx val="1"/>
          <c:order val="1"/>
          <c:tx>
            <c:strRef>
              <c:f>Rel_Exp2023!$P$11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Rel_Exp2023!$O$13:$O$16</c:f>
              <c:strCache>
                <c:ptCount val="4"/>
                <c:pt idx="0">
                  <c:v>China</c:v>
                </c:pt>
                <c:pt idx="1">
                  <c:v>Ásia (Exceto China)</c:v>
                </c:pt>
                <c:pt idx="2">
                  <c:v>União Europeia</c:v>
                </c:pt>
                <c:pt idx="3">
                  <c:v>Outros Destinos</c:v>
                </c:pt>
              </c:strCache>
            </c:strRef>
          </c:cat>
          <c:val>
            <c:numRef>
              <c:f>Rel_Exp2023!$P$13:$P$16</c:f>
              <c:numCache>
                <c:formatCode>#,##0</c:formatCode>
                <c:ptCount val="4"/>
                <c:pt idx="0">
                  <c:v>7812291.1399999997</c:v>
                </c:pt>
                <c:pt idx="1">
                  <c:v>2287924.773</c:v>
                </c:pt>
                <c:pt idx="2">
                  <c:v>2064095.0730000001</c:v>
                </c:pt>
                <c:pt idx="3">
                  <c:v>1773890.213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4-4395-94EE-180AA711B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06248"/>
        <c:axId val="426610168"/>
      </c:barChart>
      <c:catAx>
        <c:axId val="4266062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6610168"/>
        <c:crosses val="autoZero"/>
        <c:auto val="1"/>
        <c:lblAlgn val="ctr"/>
        <c:lblOffset val="100"/>
        <c:noMultiLvlLbl val="0"/>
      </c:catAx>
      <c:valAx>
        <c:axId val="426610168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06248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92285245797249105"/>
          <c:y val="0.45244089903342261"/>
          <c:w val="7.4745295922516733E-2"/>
          <c:h val="0.117030534616492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por Porto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Rel_Exp2023!$AB$11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(Rel_Exp2023!$X$15:$X$17,Rel_Exp2023!$X$21:$X$25)</c:f>
              <c:strCache>
                <c:ptCount val="8"/>
                <c:pt idx="0">
                  <c:v>São Luís</c:v>
                </c:pt>
                <c:pt idx="1">
                  <c:v>Manaus</c:v>
                </c:pt>
                <c:pt idx="2">
                  <c:v>Santarém</c:v>
                </c:pt>
                <c:pt idx="3">
                  <c:v>Santos</c:v>
                </c:pt>
                <c:pt idx="4">
                  <c:v>Paranaguá</c:v>
                </c:pt>
                <c:pt idx="5">
                  <c:v>São Fco. do Sul</c:v>
                </c:pt>
                <c:pt idx="6">
                  <c:v>Rio Grande</c:v>
                </c:pt>
                <c:pt idx="7">
                  <c:v>Vitória</c:v>
                </c:pt>
              </c:strCache>
            </c:strRef>
          </c:cat>
          <c:val>
            <c:numRef>
              <c:f>(Rel_Exp2023!$AB$15:$AB$17,Rel_Exp2023!$AB$21:$AB$25)</c:f>
              <c:numCache>
                <c:formatCode>#,##0</c:formatCode>
                <c:ptCount val="8"/>
                <c:pt idx="0">
                  <c:v>777545.55700000003</c:v>
                </c:pt>
                <c:pt idx="1">
                  <c:v>711154.85100000002</c:v>
                </c:pt>
                <c:pt idx="2">
                  <c:v>580113.54599999997</c:v>
                </c:pt>
                <c:pt idx="3">
                  <c:v>4557793.5080000004</c:v>
                </c:pt>
                <c:pt idx="4">
                  <c:v>2414038.8229999999</c:v>
                </c:pt>
                <c:pt idx="5">
                  <c:v>684652.36100000003</c:v>
                </c:pt>
                <c:pt idx="6">
                  <c:v>575720.31299999997</c:v>
                </c:pt>
                <c:pt idx="7">
                  <c:v>278030.50599999999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F-4887-914B-F55914908FFE}"/>
            </c:ext>
          </c:extLst>
        </c:ser>
        <c:ser>
          <c:idx val="1"/>
          <c:order val="1"/>
          <c:tx>
            <c:strRef>
              <c:f>Rel_Exp2023!$Z$11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(Rel_Exp2023!$X$15:$X$17,Rel_Exp2023!$X$21:$X$25)</c:f>
              <c:strCache>
                <c:ptCount val="8"/>
                <c:pt idx="0">
                  <c:v>São Luís</c:v>
                </c:pt>
                <c:pt idx="1">
                  <c:v>Manaus</c:v>
                </c:pt>
                <c:pt idx="2">
                  <c:v>Santarém</c:v>
                </c:pt>
                <c:pt idx="3">
                  <c:v>Santos</c:v>
                </c:pt>
                <c:pt idx="4">
                  <c:v>Paranaguá</c:v>
                </c:pt>
                <c:pt idx="5">
                  <c:v>São Fco. do Sul</c:v>
                </c:pt>
                <c:pt idx="6">
                  <c:v>Rio Grande</c:v>
                </c:pt>
                <c:pt idx="7">
                  <c:v>Vitória</c:v>
                </c:pt>
              </c:strCache>
            </c:strRef>
          </c:cat>
          <c:val>
            <c:numRef>
              <c:f>(Rel_Exp2023!$Z$15:$Z$17,Rel_Exp2023!$Z$21:$Z$25)</c:f>
              <c:numCache>
                <c:formatCode>#,##0</c:formatCode>
                <c:ptCount val="8"/>
                <c:pt idx="0">
                  <c:v>926638.30099999998</c:v>
                </c:pt>
                <c:pt idx="1">
                  <c:v>686798.79</c:v>
                </c:pt>
                <c:pt idx="2">
                  <c:v>716966.87100000004</c:v>
                </c:pt>
                <c:pt idx="3">
                  <c:v>5565937.2450000001</c:v>
                </c:pt>
                <c:pt idx="4">
                  <c:v>2141615.2659999998</c:v>
                </c:pt>
                <c:pt idx="5">
                  <c:v>505246.049</c:v>
                </c:pt>
                <c:pt idx="6">
                  <c:v>769237.82200000004</c:v>
                </c:pt>
                <c:pt idx="7">
                  <c:v>399414.93199999997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F-4887-914B-F55914908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11344"/>
        <c:axId val="426606640"/>
      </c:barChart>
      <c:catAx>
        <c:axId val="426611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6606640"/>
        <c:crosses val="autoZero"/>
        <c:auto val="1"/>
        <c:lblAlgn val="ctr"/>
        <c:lblOffset val="100"/>
        <c:noMultiLvlLbl val="0"/>
      </c:catAx>
      <c:valAx>
        <c:axId val="42660664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11344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970401344104395"/>
          <c:y val="0.4201812817825395"/>
          <c:w val="0.10065624040453705"/>
          <c:h val="0.146609991848142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</a:t>
            </a:r>
            <a:r>
              <a:rPr lang="pt-BR" sz="1000" b="1" i="0" u="none" strike="noStrike" baseline="0">
                <a:effectLst/>
              </a:rPr>
              <a:t>(% sobre o total do ano)</a:t>
            </a:r>
            <a:endParaRPr lang="pt-BR" sz="1000"/>
          </a:p>
        </c:rich>
      </c:tx>
      <c:layout>
        <c:manualLayout>
          <c:xMode val="edge"/>
          <c:yMode val="edge"/>
          <c:x val="0.33642573652018315"/>
          <c:y val="2.2682196819443945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Rel_Exp2023!$O$305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Rel_Exp2023!$P$304:$T$304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Rel_Exp2023!$P$305:$T$305</c:f>
              <c:numCache>
                <c:formatCode>#,##0</c:formatCode>
                <c:ptCount val="5"/>
                <c:pt idx="0">
                  <c:v>15355881.715000002</c:v>
                </c:pt>
                <c:pt idx="1">
                  <c:v>5786049.2850000011</c:v>
                </c:pt>
                <c:pt idx="2">
                  <c:v>12082317.463999998</c:v>
                </c:pt>
                <c:pt idx="3">
                  <c:v>18407861.467999998</c:v>
                </c:pt>
                <c:pt idx="4">
                  <c:v>2233236.8730000011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6-4451-8E2D-21A955466860}"/>
            </c:ext>
          </c:extLst>
        </c:ser>
        <c:ser>
          <c:idx val="1"/>
          <c:order val="1"/>
          <c:tx>
            <c:strRef>
              <c:f>Rel_Exp2023!$O$309</c:f>
              <c:strCache>
                <c:ptCount val="1"/>
                <c:pt idx="0">
                  <c:v>Américas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Rel_Exp2023!$P$304:$T$304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Rel_Exp2023!$P$309:$T$309</c:f>
              <c:numCache>
                <c:formatCode>#,##0</c:formatCode>
                <c:ptCount val="5"/>
                <c:pt idx="0">
                  <c:v>1592238.2819999992</c:v>
                </c:pt>
                <c:pt idx="1">
                  <c:v>1950469.396999998</c:v>
                </c:pt>
                <c:pt idx="2">
                  <c:v>5277915.3049999997</c:v>
                </c:pt>
                <c:pt idx="3">
                  <c:v>5653328.8810000001</c:v>
                </c:pt>
                <c:pt idx="4">
                  <c:v>744711.80800000008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6-4451-8E2D-21A955466860}"/>
            </c:ext>
          </c:extLst>
        </c:ser>
        <c:ser>
          <c:idx val="2"/>
          <c:order val="2"/>
          <c:tx>
            <c:strRef>
              <c:f>Rel_Exp2023!$O$306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Rel_Exp2023!$P$304:$T$304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Rel_Exp2023!$P$306:$T$306</c:f>
              <c:numCache>
                <c:formatCode>#,##0</c:formatCode>
                <c:ptCount val="5"/>
                <c:pt idx="0">
                  <c:v>23010.385999999999</c:v>
                </c:pt>
                <c:pt idx="1">
                  <c:v>1.101</c:v>
                </c:pt>
                <c:pt idx="2">
                  <c:v>1165177.1530000002</c:v>
                </c:pt>
                <c:pt idx="3">
                  <c:v>16122889.067999998</c:v>
                </c:pt>
                <c:pt idx="4">
                  <c:v>1482289.1599999992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6-4451-8E2D-21A955466860}"/>
            </c:ext>
          </c:extLst>
        </c:ser>
        <c:ser>
          <c:idx val="4"/>
          <c:order val="3"/>
          <c:tx>
            <c:strRef>
              <c:f>Rel_Exp2023!$O$307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numRef>
              <c:f>Rel_Exp2023!$P$304:$T$304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Rel_Exp2023!$P$307:$T$307</c:f>
              <c:numCache>
                <c:formatCode>#,##0</c:formatCode>
                <c:ptCount val="5"/>
                <c:pt idx="0">
                  <c:v>5103464.9249999998</c:v>
                </c:pt>
                <c:pt idx="1">
                  <c:v>4253544.3419999992</c:v>
                </c:pt>
                <c:pt idx="2">
                  <c:v>5463849.7529999968</c:v>
                </c:pt>
                <c:pt idx="3">
                  <c:v>4938270.5929999975</c:v>
                </c:pt>
                <c:pt idx="4">
                  <c:v>1289625.3330000001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B6-4451-8E2D-21A955466860}"/>
            </c:ext>
          </c:extLst>
        </c:ser>
        <c:ser>
          <c:idx val="3"/>
          <c:order val="4"/>
          <c:tx>
            <c:strRef>
              <c:f>Rel_Exp2023!$O$308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numRef>
              <c:f>Rel_Exp2023!$P$304:$T$304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Rel_Exp2023!$P$308:$T$308</c:f>
              <c:numCache>
                <c:formatCode>#,##0</c:formatCode>
                <c:ptCount val="5"/>
                <c:pt idx="0">
                  <c:v>6187331.0369999995</c:v>
                </c:pt>
                <c:pt idx="1">
                  <c:v>4268046.0209999997</c:v>
                </c:pt>
                <c:pt idx="2">
                  <c:v>9114591.9200000037</c:v>
                </c:pt>
                <c:pt idx="3">
                  <c:v>5764153.2860000003</c:v>
                </c:pt>
                <c:pt idx="4">
                  <c:v>1166812.5729999999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6-4451-8E2D-21A955466860}"/>
            </c:ext>
          </c:extLst>
        </c:ser>
        <c:ser>
          <c:idx val="5"/>
          <c:order val="5"/>
          <c:tx>
            <c:strRef>
              <c:f>Rel_Exp2023!$O$310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Rel_Exp2023!$P$304:$T$304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Rel_Exp2023!$P$310:$T$310</c:f>
              <c:numCache>
                <c:formatCode>#,##0</c:formatCode>
                <c:ptCount val="5"/>
                <c:pt idx="0">
                  <c:v>6170010.7969999975</c:v>
                </c:pt>
                <c:pt idx="1">
                  <c:v>4170348.4199999971</c:v>
                </c:pt>
                <c:pt idx="2">
                  <c:v>10285482.191999998</c:v>
                </c:pt>
                <c:pt idx="3">
                  <c:v>5011538.949000001</c:v>
                </c:pt>
                <c:pt idx="4">
                  <c:v>104015.01299999999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B6-4451-8E2D-21A955466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607032"/>
        <c:axId val="426609384"/>
      </c:barChart>
      <c:catAx>
        <c:axId val="426607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6609384"/>
        <c:crosses val="autoZero"/>
        <c:auto val="1"/>
        <c:lblAlgn val="ctr"/>
        <c:lblOffset val="100"/>
        <c:noMultiLvlLbl val="0"/>
      </c:catAx>
      <c:valAx>
        <c:axId val="426609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6607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111</xdr:row>
      <xdr:rowOff>0</xdr:rowOff>
    </xdr:from>
    <xdr:to>
      <xdr:col>22</xdr:col>
      <xdr:colOff>666749</xdr:colOff>
      <xdr:row>111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0F8D46-8EE4-4A85-9750-06862EFC4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161715</xdr:colOff>
      <xdr:row>62</xdr:row>
      <xdr:rowOff>131444</xdr:rowOff>
    </xdr:from>
    <xdr:to>
      <xdr:col>20</xdr:col>
      <xdr:colOff>141430</xdr:colOff>
      <xdr:row>76</xdr:row>
      <xdr:rowOff>17684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A62A93E-F73D-44F5-B729-F3D2E40B0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80008</xdr:colOff>
      <xdr:row>135</xdr:row>
      <xdr:rowOff>40957</xdr:rowOff>
    </xdr:from>
    <xdr:to>
      <xdr:col>20</xdr:col>
      <xdr:colOff>50833</xdr:colOff>
      <xdr:row>147</xdr:row>
      <xdr:rowOff>92932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831A140-D142-489E-989F-0D80277B3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183</xdr:row>
      <xdr:rowOff>0</xdr:rowOff>
    </xdr:from>
    <xdr:to>
      <xdr:col>22</xdr:col>
      <xdr:colOff>666749</xdr:colOff>
      <xdr:row>183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85CD920-0979-437A-81D0-5E022DE90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256</xdr:row>
      <xdr:rowOff>0</xdr:rowOff>
    </xdr:from>
    <xdr:to>
      <xdr:col>22</xdr:col>
      <xdr:colOff>666749</xdr:colOff>
      <xdr:row>256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574DC6C-68C4-42F0-AA14-C92B31AE2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147955</xdr:colOff>
      <xdr:row>210</xdr:row>
      <xdr:rowOff>16827</xdr:rowOff>
    </xdr:from>
    <xdr:to>
      <xdr:col>20</xdr:col>
      <xdr:colOff>12699</xdr:colOff>
      <xdr:row>223</xdr:row>
      <xdr:rowOff>84455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9786952-E8DD-4464-A42D-D8FA3853D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40481</xdr:colOff>
      <xdr:row>26</xdr:row>
      <xdr:rowOff>167798</xdr:rowOff>
    </xdr:from>
    <xdr:to>
      <xdr:col>20</xdr:col>
      <xdr:colOff>47501</xdr:colOff>
      <xdr:row>40</xdr:row>
      <xdr:rowOff>27368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5EB28C7-9416-459D-A624-ABF294572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28575</xdr:colOff>
      <xdr:row>29</xdr:row>
      <xdr:rowOff>54552</xdr:rowOff>
    </xdr:from>
    <xdr:to>
      <xdr:col>28</xdr:col>
      <xdr:colOff>780450</xdr:colOff>
      <xdr:row>43</xdr:row>
      <xdr:rowOff>116052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DE3959E-BECE-4EAC-9A1B-591A4856F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9</xdr:col>
      <xdr:colOff>459910</xdr:colOff>
      <xdr:row>1</xdr:row>
      <xdr:rowOff>32648</xdr:rowOff>
    </xdr:from>
    <xdr:ext cx="954745" cy="719827"/>
    <xdr:pic>
      <xdr:nvPicPr>
        <xdr:cNvPr id="10" name="Imagem 9">
          <a:extLst>
            <a:ext uri="{FF2B5EF4-FFF2-40B4-BE49-F238E27FC236}">
              <a16:creationId xmlns:a16="http://schemas.microsoft.com/office/drawing/2014/main" id="{CE8AFDAC-E2A8-46C5-902C-C2C21B55AE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16201" t="15659" r="20001" b="14729"/>
        <a:stretch/>
      </xdr:blipFill>
      <xdr:spPr>
        <a:xfrm>
          <a:off x="8479960" y="116468"/>
          <a:ext cx="954745" cy="719827"/>
        </a:xfrm>
        <a:prstGeom prst="rect">
          <a:avLst/>
        </a:prstGeom>
      </xdr:spPr>
    </xdr:pic>
    <xdr:clientData/>
  </xdr:oneCellAnchor>
  <xdr:twoCellAnchor>
    <xdr:from>
      <xdr:col>14</xdr:col>
      <xdr:colOff>87630</xdr:colOff>
      <xdr:row>320</xdr:row>
      <xdr:rowOff>9524</xdr:rowOff>
    </xdr:from>
    <xdr:to>
      <xdr:col>20</xdr:col>
      <xdr:colOff>87029</xdr:colOff>
      <xdr:row>333</xdr:row>
      <xdr:rowOff>72929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64E6DE9-92BD-407A-914E-63D6412B5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328</xdr:row>
      <xdr:rowOff>0</xdr:rowOff>
    </xdr:from>
    <xdr:to>
      <xdr:col>22</xdr:col>
      <xdr:colOff>666749</xdr:colOff>
      <xdr:row>328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EE86BC58-CCBF-4F9B-8787-2238DE6C3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28575</xdr:colOff>
      <xdr:row>100</xdr:row>
      <xdr:rowOff>152400</xdr:rowOff>
    </xdr:from>
    <xdr:to>
      <xdr:col>11</xdr:col>
      <xdr:colOff>21330</xdr:colOff>
      <xdr:row>116</xdr:row>
      <xdr:rowOff>159105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C45591D-C11C-4A76-8619-3910D2999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97631</xdr:colOff>
      <xdr:row>284</xdr:row>
      <xdr:rowOff>158</xdr:rowOff>
    </xdr:from>
    <xdr:to>
      <xdr:col>20</xdr:col>
      <xdr:colOff>95126</xdr:colOff>
      <xdr:row>297</xdr:row>
      <xdr:rowOff>57848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24FEB6F6-1E43-422E-A504-631C646B4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34436</xdr:colOff>
      <xdr:row>245</xdr:row>
      <xdr:rowOff>31105</xdr:rowOff>
    </xdr:from>
    <xdr:to>
      <xdr:col>29</xdr:col>
      <xdr:colOff>425</xdr:colOff>
      <xdr:row>258</xdr:row>
      <xdr:rowOff>92605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0251F15-B5DD-4BDE-A6F8-0668AD0D9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108698</xdr:colOff>
      <xdr:row>83</xdr:row>
      <xdr:rowOff>179294</xdr:rowOff>
    </xdr:from>
    <xdr:to>
      <xdr:col>10</xdr:col>
      <xdr:colOff>596937</xdr:colOff>
      <xdr:row>99</xdr:row>
      <xdr:rowOff>185009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F8E5299C-1015-4CF2-A832-F51DC1CBD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3A191-B279-47C1-BBFA-8E990A0AEDBE}">
  <sheetPr>
    <tabColor theme="8" tint="-0.249977111117893"/>
    <pageSetUpPr fitToPage="1"/>
  </sheetPr>
  <dimension ref="A1:AN650"/>
  <sheetViews>
    <sheetView showGridLines="0" tabSelected="1" zoomScale="115" zoomScaleNormal="115" zoomScaleSheetLayoutView="70" zoomScalePageLayoutView="40" workbookViewId="0"/>
  </sheetViews>
  <sheetFormatPr defaultColWidth="11.33203125" defaultRowHeight="15" customHeight="1" x14ac:dyDescent="0.3"/>
  <cols>
    <col min="1" max="1" width="2.33203125" style="1" customWidth="1"/>
    <col min="2" max="2" width="17.33203125" style="1" customWidth="1"/>
    <col min="3" max="3" width="20.109375" style="1" bestFit="1" customWidth="1"/>
    <col min="4" max="4" width="14.109375" style="1" customWidth="1"/>
    <col min="5" max="5" width="13" style="1" bestFit="1" customWidth="1"/>
    <col min="6" max="6" width="13.109375" style="1" customWidth="1"/>
    <col min="7" max="7" width="13.6640625" style="1" customWidth="1"/>
    <col min="8" max="8" width="10.109375" style="1" customWidth="1"/>
    <col min="9" max="10" width="13.109375" style="1" customWidth="1"/>
    <col min="11" max="11" width="10.5546875" style="1" customWidth="1"/>
    <col min="12" max="12" width="9.109375" style="1" customWidth="1"/>
    <col min="13" max="13" width="15.109375" style="1" bestFit="1" customWidth="1"/>
    <col min="14" max="14" width="2.33203125" style="1" customWidth="1"/>
    <col min="15" max="15" width="23.6640625" style="1" customWidth="1"/>
    <col min="16" max="20" width="13.44140625" style="1" bestFit="1" customWidth="1"/>
    <col min="21" max="21" width="6.5546875" style="1" customWidth="1"/>
    <col min="22" max="22" width="10.109375" style="1" bestFit="1" customWidth="1"/>
    <col min="23" max="23" width="2.33203125" style="1" customWidth="1"/>
    <col min="24" max="24" width="15.5546875" style="1" customWidth="1"/>
    <col min="25" max="25" width="4.44140625" style="1" bestFit="1" customWidth="1"/>
    <col min="26" max="30" width="13.44140625" style="1" bestFit="1" customWidth="1"/>
    <col min="31" max="16384" width="11.33203125" style="1"/>
  </cols>
  <sheetData>
    <row r="1" spans="1:30" ht="6.75" customHeight="1" x14ac:dyDescent="0.3"/>
    <row r="2" spans="1:30" ht="20.25" customHeight="1" x14ac:dyDescent="0.3">
      <c r="B2" s="2" t="s">
        <v>0</v>
      </c>
      <c r="D2" s="3"/>
      <c r="E2" s="3"/>
      <c r="F2" s="3"/>
      <c r="G2" s="3"/>
      <c r="H2" s="3"/>
      <c r="I2" s="3"/>
      <c r="J2" s="3"/>
      <c r="K2" s="3"/>
    </row>
    <row r="3" spans="1:30" ht="13.8" x14ac:dyDescent="0.3">
      <c r="B3" s="4" t="s">
        <v>1</v>
      </c>
      <c r="D3" s="5"/>
      <c r="E3" s="5"/>
      <c r="F3" s="5"/>
      <c r="G3" s="5"/>
      <c r="H3" s="5"/>
      <c r="I3" s="5"/>
      <c r="J3" s="5"/>
      <c r="K3" s="5"/>
    </row>
    <row r="4" spans="1:30" ht="13.8" x14ac:dyDescent="0.3">
      <c r="A4" s="6"/>
      <c r="B4" s="7">
        <v>45352</v>
      </c>
      <c r="C4" s="8"/>
      <c r="D4" s="9"/>
      <c r="E4" s="9"/>
      <c r="G4" s="9"/>
      <c r="L4" s="6"/>
      <c r="N4" s="6"/>
      <c r="U4" s="6"/>
      <c r="W4" s="6"/>
    </row>
    <row r="5" spans="1:30" ht="21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O5" s="12"/>
      <c r="P5" s="13"/>
      <c r="Q5" s="14"/>
      <c r="R5" s="13"/>
      <c r="S5" s="14"/>
      <c r="T5" s="14"/>
    </row>
    <row r="6" spans="1:30" ht="21" customHeight="1" x14ac:dyDescent="0.3"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30" ht="21" customHeight="1" x14ac:dyDescent="0.3">
      <c r="B7" s="17" t="s">
        <v>2</v>
      </c>
      <c r="O7" s="17" t="s">
        <v>3</v>
      </c>
      <c r="P7" s="6"/>
      <c r="Q7" s="6"/>
      <c r="R7" s="6"/>
      <c r="S7" s="6"/>
      <c r="T7" s="6"/>
      <c r="X7" s="17" t="s">
        <v>4</v>
      </c>
    </row>
    <row r="8" spans="1:30" ht="15" customHeight="1" x14ac:dyDescent="0.3">
      <c r="F8" s="18"/>
      <c r="G8" s="19"/>
      <c r="O8" s="20" t="s">
        <v>5</v>
      </c>
      <c r="X8" s="20" t="s">
        <v>6</v>
      </c>
      <c r="Y8" s="6"/>
      <c r="Z8" s="6"/>
      <c r="AA8" s="6"/>
      <c r="AB8" s="6"/>
      <c r="AC8" s="6"/>
      <c r="AD8" s="6"/>
    </row>
    <row r="9" spans="1:30" ht="15" customHeight="1" x14ac:dyDescent="0.3">
      <c r="B9" s="21" t="s">
        <v>7</v>
      </c>
      <c r="X9" s="6"/>
      <c r="Y9" s="6"/>
      <c r="Z9" s="6"/>
      <c r="AA9" s="6"/>
      <c r="AB9" s="6"/>
      <c r="AC9" s="6"/>
      <c r="AD9" s="6"/>
    </row>
    <row r="10" spans="1:30" ht="15" customHeight="1" x14ac:dyDescent="0.3">
      <c r="A10" s="224"/>
      <c r="B10" s="215" t="s">
        <v>8</v>
      </c>
      <c r="C10" s="217" t="s">
        <v>9</v>
      </c>
      <c r="D10" s="218"/>
      <c r="E10" s="219"/>
      <c r="F10" s="217" t="s">
        <v>10</v>
      </c>
      <c r="G10" s="218"/>
      <c r="H10" s="219"/>
      <c r="I10" s="217" t="s">
        <v>11</v>
      </c>
      <c r="J10" s="218"/>
      <c r="K10" s="219"/>
      <c r="L10" s="223"/>
      <c r="N10" s="223"/>
      <c r="O10" s="22" t="s">
        <v>108</v>
      </c>
      <c r="P10" s="23"/>
      <c r="Q10" s="23"/>
      <c r="R10" s="23"/>
      <c r="S10" s="23"/>
      <c r="T10" s="23"/>
      <c r="U10" s="223"/>
      <c r="W10" s="223"/>
      <c r="X10" s="24" t="s">
        <v>108</v>
      </c>
      <c r="Y10" s="24"/>
      <c r="Z10" s="25"/>
      <c r="AA10" s="25"/>
      <c r="AB10" s="25"/>
      <c r="AC10" s="26"/>
      <c r="AD10" s="27"/>
    </row>
    <row r="11" spans="1:30" ht="15" customHeight="1" x14ac:dyDescent="0.3">
      <c r="A11" s="224"/>
      <c r="B11" s="216"/>
      <c r="C11" s="28">
        <v>44927</v>
      </c>
      <c r="D11" s="28">
        <v>45292</v>
      </c>
      <c r="E11" s="29" t="s">
        <v>12</v>
      </c>
      <c r="F11" s="28">
        <v>44927</v>
      </c>
      <c r="G11" s="28">
        <v>45292</v>
      </c>
      <c r="H11" s="29" t="s">
        <v>12</v>
      </c>
      <c r="I11" s="28">
        <v>44927</v>
      </c>
      <c r="J11" s="28">
        <v>45292</v>
      </c>
      <c r="K11" s="29" t="s">
        <v>12</v>
      </c>
      <c r="L11" s="224"/>
      <c r="N11" s="224"/>
      <c r="O11" s="197" t="s">
        <v>13</v>
      </c>
      <c r="P11" s="193">
        <v>44927</v>
      </c>
      <c r="Q11" s="194"/>
      <c r="R11" s="193">
        <v>45292</v>
      </c>
      <c r="S11" s="194"/>
      <c r="T11" s="195" t="s">
        <v>14</v>
      </c>
      <c r="U11" s="224"/>
      <c r="W11" s="224"/>
      <c r="X11" s="191" t="s">
        <v>15</v>
      </c>
      <c r="Y11" s="191" t="s">
        <v>16</v>
      </c>
      <c r="Z11" s="193">
        <v>44927</v>
      </c>
      <c r="AA11" s="194"/>
      <c r="AB11" s="193">
        <v>45292</v>
      </c>
      <c r="AC11" s="194"/>
      <c r="AD11" s="195" t="s">
        <v>14</v>
      </c>
    </row>
    <row r="12" spans="1:30" ht="15" customHeight="1" x14ac:dyDescent="0.3">
      <c r="B12" s="30" t="s">
        <v>17</v>
      </c>
      <c r="C12" s="31">
        <v>500406.47700000001</v>
      </c>
      <c r="D12" s="31">
        <v>1455347.34</v>
      </c>
      <c r="E12" s="32">
        <v>1.9083303412157875</v>
      </c>
      <c r="F12" s="31">
        <v>839.58874300000002</v>
      </c>
      <c r="G12" s="31">
        <v>2854.8858300000002</v>
      </c>
      <c r="H12" s="32">
        <v>2.4003383844797455</v>
      </c>
      <c r="I12" s="31">
        <v>596.0137998181807</v>
      </c>
      <c r="J12" s="33">
        <v>509.77427002746379</v>
      </c>
      <c r="K12" s="34">
        <v>-0.1446938473857905</v>
      </c>
      <c r="M12" s="23"/>
      <c r="O12" s="198"/>
      <c r="P12" s="35" t="s">
        <v>18</v>
      </c>
      <c r="Q12" s="35" t="s">
        <v>19</v>
      </c>
      <c r="R12" s="35" t="s">
        <v>18</v>
      </c>
      <c r="S12" s="35" t="s">
        <v>19</v>
      </c>
      <c r="T12" s="196"/>
      <c r="X12" s="192"/>
      <c r="Y12" s="192"/>
      <c r="Z12" s="36" t="s">
        <v>18</v>
      </c>
      <c r="AA12" s="36" t="s">
        <v>19</v>
      </c>
      <c r="AB12" s="36" t="s">
        <v>18</v>
      </c>
      <c r="AC12" s="36" t="s">
        <v>19</v>
      </c>
      <c r="AD12" s="196"/>
    </row>
    <row r="13" spans="1:30" ht="15" customHeight="1" x14ac:dyDescent="0.3">
      <c r="B13" s="37" t="s">
        <v>20</v>
      </c>
      <c r="C13" s="38">
        <v>2813229.1850000001</v>
      </c>
      <c r="D13" s="38">
        <v>2922028.7659999998</v>
      </c>
      <c r="E13" s="39">
        <v>3.8674268552350372E-2</v>
      </c>
      <c r="F13" s="38">
        <v>5016.9355889999997</v>
      </c>
      <c r="G13" s="38">
        <v>6608.137651</v>
      </c>
      <c r="H13" s="39">
        <v>0.3171661333441928</v>
      </c>
      <c r="I13" s="38">
        <v>560.74652247244558</v>
      </c>
      <c r="J13" s="40">
        <v>442.18642533237988</v>
      </c>
      <c r="K13" s="41">
        <v>-0.21143260348242565</v>
      </c>
      <c r="M13" s="23"/>
      <c r="O13" s="23" t="s">
        <v>21</v>
      </c>
      <c r="P13" s="13">
        <v>7812291.1399999997</v>
      </c>
      <c r="Q13" s="14">
        <v>0.56049493248529769</v>
      </c>
      <c r="R13" s="13">
        <v>7064526.9620000003</v>
      </c>
      <c r="S13" s="14">
        <v>0.56630389588108376</v>
      </c>
      <c r="T13" s="14">
        <v>-9.571637367319101E-2</v>
      </c>
      <c r="V13" s="42"/>
      <c r="X13" s="43" t="s">
        <v>22</v>
      </c>
      <c r="Y13" s="44"/>
      <c r="Z13" s="45">
        <v>4388389.1789999995</v>
      </c>
      <c r="AA13" s="46">
        <v>0.31484616388769349</v>
      </c>
      <c r="AB13" s="45">
        <v>3742990.7009999999</v>
      </c>
      <c r="AC13" s="46">
        <v>0.3000502339209139</v>
      </c>
      <c r="AD13" s="47">
        <v>-0.14706956281098782</v>
      </c>
    </row>
    <row r="14" spans="1:30" ht="15" customHeight="1" x14ac:dyDescent="0.3">
      <c r="B14" s="48" t="s">
        <v>23</v>
      </c>
      <c r="C14" s="49">
        <v>7361533.6140000001</v>
      </c>
      <c r="D14" s="49">
        <v>5396485.9539999999</v>
      </c>
      <c r="E14" s="50">
        <v>-0.26693454965184382</v>
      </c>
      <c r="F14" s="49">
        <v>13241.396235999999</v>
      </c>
      <c r="G14" s="49">
        <v>12630.484680000001</v>
      </c>
      <c r="H14" s="50">
        <v>-4.613649082859432E-2</v>
      </c>
      <c r="I14" s="49">
        <v>555.94844250531958</v>
      </c>
      <c r="J14" s="51">
        <v>427.25881790943271</v>
      </c>
      <c r="K14" s="41">
        <v>-0.23147762410478467</v>
      </c>
      <c r="M14" s="23"/>
      <c r="O14" s="23" t="s">
        <v>24</v>
      </c>
      <c r="P14" s="13">
        <v>2287924.773</v>
      </c>
      <c r="Q14" s="14">
        <v>0.16414777921014284</v>
      </c>
      <c r="R14" s="13">
        <v>2192435.071</v>
      </c>
      <c r="S14" s="14">
        <v>0.1757491377486543</v>
      </c>
      <c r="T14" s="14">
        <v>-4.1736381863111217E-2</v>
      </c>
      <c r="X14" s="52" t="s">
        <v>109</v>
      </c>
      <c r="Y14" s="53" t="s">
        <v>110</v>
      </c>
      <c r="Z14" s="54">
        <v>1491445.473</v>
      </c>
      <c r="AA14" s="55">
        <v>0.10700415725861413</v>
      </c>
      <c r="AB14" s="54">
        <v>1045699.177</v>
      </c>
      <c r="AC14" s="55">
        <v>8.3826626282007738E-2</v>
      </c>
      <c r="AD14" s="56">
        <v>-0.29886865062749762</v>
      </c>
    </row>
    <row r="15" spans="1:30" ht="15" customHeight="1" x14ac:dyDescent="0.3">
      <c r="B15" s="37" t="s">
        <v>25</v>
      </c>
      <c r="C15" s="38">
        <v>7749793.8389999997</v>
      </c>
      <c r="D15" s="38" t="s">
        <v>111</v>
      </c>
      <c r="E15" s="39" t="s">
        <v>112</v>
      </c>
      <c r="F15" s="38">
        <v>14336.464478000005</v>
      </c>
      <c r="G15" s="38" t="s">
        <v>111</v>
      </c>
      <c r="H15" s="39" t="s">
        <v>112</v>
      </c>
      <c r="I15" s="38">
        <v>540.56520356831572</v>
      </c>
      <c r="J15" s="40" t="s">
        <v>111</v>
      </c>
      <c r="K15" s="41" t="s">
        <v>112</v>
      </c>
      <c r="O15" s="23" t="s">
        <v>26</v>
      </c>
      <c r="P15" s="13">
        <v>2064095.0730000001</v>
      </c>
      <c r="Q15" s="14">
        <v>0.14808905708349865</v>
      </c>
      <c r="R15" s="13">
        <v>1710382.35</v>
      </c>
      <c r="S15" s="14">
        <v>0.13710701274994205</v>
      </c>
      <c r="T15" s="14">
        <v>-0.17136454983437674</v>
      </c>
      <c r="V15" s="57"/>
      <c r="X15" s="58" t="s">
        <v>113</v>
      </c>
      <c r="Y15" s="59" t="s">
        <v>114</v>
      </c>
      <c r="Z15" s="60">
        <v>926638.30099999998</v>
      </c>
      <c r="AA15" s="61">
        <v>6.6481914543354559E-2</v>
      </c>
      <c r="AB15" s="60">
        <v>777545.55700000003</v>
      </c>
      <c r="AC15" s="61">
        <v>6.2330565288256458E-2</v>
      </c>
      <c r="AD15" s="62">
        <v>-0.16089637546721691</v>
      </c>
    </row>
    <row r="16" spans="1:30" ht="15" customHeight="1" x14ac:dyDescent="0.3">
      <c r="B16" s="48" t="s">
        <v>27</v>
      </c>
      <c r="C16" s="49">
        <v>8115628.7609999999</v>
      </c>
      <c r="D16" s="49" t="s">
        <v>111</v>
      </c>
      <c r="E16" s="50" t="s">
        <v>112</v>
      </c>
      <c r="F16" s="49">
        <v>15584.238723000006</v>
      </c>
      <c r="G16" s="49" t="s">
        <v>111</v>
      </c>
      <c r="H16" s="50" t="s">
        <v>112</v>
      </c>
      <c r="I16" s="49">
        <v>520.7587553842169</v>
      </c>
      <c r="J16" s="51" t="s">
        <v>111</v>
      </c>
      <c r="K16" s="63" t="s">
        <v>112</v>
      </c>
      <c r="M16" s="12"/>
      <c r="O16" s="23" t="s">
        <v>28</v>
      </c>
      <c r="P16" s="13">
        <v>1773890.213</v>
      </c>
      <c r="Q16" s="14">
        <v>0.1272682312210609</v>
      </c>
      <c r="R16" s="13">
        <v>1507454.0659999999</v>
      </c>
      <c r="S16" s="14">
        <v>0.12083995362032</v>
      </c>
      <c r="T16" s="14">
        <v>-0.15019878065024317</v>
      </c>
      <c r="V16" s="57"/>
      <c r="X16" s="52" t="s">
        <v>115</v>
      </c>
      <c r="Y16" s="53" t="s">
        <v>116</v>
      </c>
      <c r="Z16" s="54">
        <v>686798.79</v>
      </c>
      <c r="AA16" s="55">
        <v>4.9274564213442021E-2</v>
      </c>
      <c r="AB16" s="54">
        <v>711154.85100000002</v>
      </c>
      <c r="AC16" s="55">
        <v>5.7008471685364916E-2</v>
      </c>
      <c r="AD16" s="56">
        <v>3.5463168186420341E-2</v>
      </c>
    </row>
    <row r="17" spans="2:30" ht="15" customHeight="1" x14ac:dyDescent="0.3">
      <c r="B17" s="37" t="s">
        <v>29</v>
      </c>
      <c r="C17" s="38">
        <v>6821980.4730000002</v>
      </c>
      <c r="D17" s="38" t="s">
        <v>111</v>
      </c>
      <c r="E17" s="39" t="s">
        <v>112</v>
      </c>
      <c r="F17" s="38">
        <v>13745.336738000007</v>
      </c>
      <c r="G17" s="38" t="s">
        <v>111</v>
      </c>
      <c r="H17" s="39" t="s">
        <v>112</v>
      </c>
      <c r="I17" s="38">
        <v>496.31235691302686</v>
      </c>
      <c r="J17" s="40" t="s">
        <v>111</v>
      </c>
      <c r="K17" s="41" t="s">
        <v>112</v>
      </c>
      <c r="M17" s="12"/>
      <c r="O17" s="12" t="s">
        <v>30</v>
      </c>
      <c r="P17" s="13">
        <v>476567.51</v>
      </c>
      <c r="Q17" s="14">
        <v>3.4191464393137867E-2</v>
      </c>
      <c r="R17" s="13">
        <v>497769.239</v>
      </c>
      <c r="S17" s="14">
        <v>3.9901986475773643E-2</v>
      </c>
      <c r="T17" s="14">
        <v>4.4488406270079113E-2</v>
      </c>
      <c r="V17" s="57"/>
      <c r="X17" s="58" t="s">
        <v>117</v>
      </c>
      <c r="Y17" s="59" t="s">
        <v>110</v>
      </c>
      <c r="Z17" s="60">
        <v>716966.87100000004</v>
      </c>
      <c r="AA17" s="61">
        <v>5.1438981312125057E-2</v>
      </c>
      <c r="AB17" s="60">
        <v>580113.54599999997</v>
      </c>
      <c r="AC17" s="61">
        <v>4.6503777081649454E-2</v>
      </c>
      <c r="AD17" s="62">
        <v>-0.19087817099431928</v>
      </c>
    </row>
    <row r="18" spans="2:30" ht="15" customHeight="1" x14ac:dyDescent="0.3">
      <c r="B18" s="48" t="s">
        <v>31</v>
      </c>
      <c r="C18" s="49">
        <v>4736404.3959999997</v>
      </c>
      <c r="D18" s="49" t="s">
        <v>111</v>
      </c>
      <c r="E18" s="50" t="s">
        <v>112</v>
      </c>
      <c r="F18" s="49">
        <v>9695.9327460000004</v>
      </c>
      <c r="G18" s="49" t="s">
        <v>111</v>
      </c>
      <c r="H18" s="50" t="s">
        <v>112</v>
      </c>
      <c r="I18" s="49">
        <v>488.49394071488121</v>
      </c>
      <c r="J18" s="51" t="s">
        <v>111</v>
      </c>
      <c r="K18" s="63" t="s">
        <v>112</v>
      </c>
      <c r="M18" s="12"/>
      <c r="O18" s="12" t="s">
        <v>32</v>
      </c>
      <c r="P18" s="13">
        <v>308629.3</v>
      </c>
      <c r="Q18" s="14">
        <v>2.2142692273816704E-2</v>
      </c>
      <c r="R18" s="13">
        <v>379042.505</v>
      </c>
      <c r="S18" s="14">
        <v>3.0384659643970816E-2</v>
      </c>
      <c r="T18" s="64">
        <v>0.22814815378837985</v>
      </c>
      <c r="V18" s="57"/>
      <c r="X18" s="52" t="s">
        <v>118</v>
      </c>
      <c r="Y18" s="53" t="s">
        <v>119</v>
      </c>
      <c r="Z18" s="54">
        <v>453341.22100000002</v>
      </c>
      <c r="AA18" s="55">
        <v>3.2525088031626716E-2</v>
      </c>
      <c r="AB18" s="54">
        <v>569099.53300000005</v>
      </c>
      <c r="AC18" s="55">
        <v>4.5620858196444895E-2</v>
      </c>
      <c r="AD18" s="56">
        <v>0.25534477483573026</v>
      </c>
    </row>
    <row r="19" spans="2:30" ht="15" customHeight="1" x14ac:dyDescent="0.3">
      <c r="B19" s="37" t="s">
        <v>33</v>
      </c>
      <c r="C19" s="38">
        <v>4193993.16</v>
      </c>
      <c r="D19" s="38" t="s">
        <v>111</v>
      </c>
      <c r="E19" s="39" t="s">
        <v>112</v>
      </c>
      <c r="F19" s="38">
        <v>8386.9512740000009</v>
      </c>
      <c r="G19" s="38" t="s">
        <v>111</v>
      </c>
      <c r="H19" s="39" t="s">
        <v>112</v>
      </c>
      <c r="I19" s="38">
        <v>500.06170573586184</v>
      </c>
      <c r="J19" s="40" t="s">
        <v>111</v>
      </c>
      <c r="K19" s="41" t="s">
        <v>112</v>
      </c>
      <c r="M19" s="12"/>
      <c r="O19" s="12" t="s">
        <v>34</v>
      </c>
      <c r="P19" s="13">
        <v>44361.612999999998</v>
      </c>
      <c r="Q19" s="14">
        <v>3.1827358757873818E-3</v>
      </c>
      <c r="R19" s="13">
        <v>242995.25</v>
      </c>
      <c r="S19" s="14">
        <v>1.9478891862936585E-2</v>
      </c>
      <c r="T19" s="64">
        <v>4.477601772505432</v>
      </c>
      <c r="V19" s="57"/>
      <c r="X19" s="58" t="s">
        <v>35</v>
      </c>
      <c r="Y19" s="59"/>
      <c r="Z19" s="60">
        <v>113198.52299999911</v>
      </c>
      <c r="AA19" s="61">
        <v>8.1214585285309688E-3</v>
      </c>
      <c r="AB19" s="60">
        <v>59378.037000000011</v>
      </c>
      <c r="AC19" s="61">
        <v>4.7599353871904488E-3</v>
      </c>
      <c r="AD19" s="62">
        <v>-0.47545219295837921</v>
      </c>
    </row>
    <row r="20" spans="2:30" ht="15" customHeight="1" x14ac:dyDescent="0.3">
      <c r="B20" s="48" t="s">
        <v>36</v>
      </c>
      <c r="C20" s="49">
        <v>3302415.2370000002</v>
      </c>
      <c r="D20" s="49" t="s">
        <v>111</v>
      </c>
      <c r="E20" s="50" t="s">
        <v>112</v>
      </c>
      <c r="F20" s="49">
        <v>6398.0783130000009</v>
      </c>
      <c r="G20" s="49" t="s">
        <v>111</v>
      </c>
      <c r="H20" s="50" t="s">
        <v>112</v>
      </c>
      <c r="I20" s="49">
        <v>516.157364046319</v>
      </c>
      <c r="J20" s="51" t="s">
        <v>111</v>
      </c>
      <c r="K20" s="63" t="s">
        <v>112</v>
      </c>
      <c r="M20" s="12"/>
      <c r="O20" s="12" t="s">
        <v>37</v>
      </c>
      <c r="P20" s="13">
        <v>281305.08299999998</v>
      </c>
      <c r="Q20" s="14">
        <v>2.0182308963956001E-2</v>
      </c>
      <c r="R20" s="13">
        <v>221419.95600000001</v>
      </c>
      <c r="S20" s="14">
        <v>1.774938143531685E-2</v>
      </c>
      <c r="T20" s="64">
        <v>-0.21288320268283237</v>
      </c>
      <c r="V20" s="57"/>
      <c r="X20" s="43" t="s">
        <v>38</v>
      </c>
      <c r="Y20" s="44"/>
      <c r="Z20" s="45">
        <v>9549812.0199999996</v>
      </c>
      <c r="AA20" s="46">
        <v>0.68515383611230651</v>
      </c>
      <c r="AB20" s="45">
        <v>8731556.1510000005</v>
      </c>
      <c r="AC20" s="46">
        <v>0.6999497660790861</v>
      </c>
      <c r="AD20" s="47">
        <v>-8.568292939026867E-2</v>
      </c>
    </row>
    <row r="21" spans="2:30" ht="15" customHeight="1" x14ac:dyDescent="0.3">
      <c r="B21" s="37" t="s">
        <v>39</v>
      </c>
      <c r="C21" s="38">
        <v>2931693.9049999998</v>
      </c>
      <c r="D21" s="38" t="s">
        <v>111</v>
      </c>
      <c r="E21" s="39" t="s">
        <v>112</v>
      </c>
      <c r="F21" s="38">
        <v>5600.0552649999991</v>
      </c>
      <c r="G21" s="38" t="s">
        <v>111</v>
      </c>
      <c r="H21" s="39" t="s">
        <v>112</v>
      </c>
      <c r="I21" s="38">
        <v>523.5116023448744</v>
      </c>
      <c r="J21" s="40" t="s">
        <v>111</v>
      </c>
      <c r="K21" s="41" t="s">
        <v>112</v>
      </c>
      <c r="M21" s="12"/>
      <c r="O21" s="12" t="s">
        <v>40</v>
      </c>
      <c r="P21" s="13">
        <v>422479.522</v>
      </c>
      <c r="Q21" s="14">
        <v>3.031090712267168E-2</v>
      </c>
      <c r="R21" s="13">
        <v>143732.114</v>
      </c>
      <c r="S21" s="14">
        <v>1.1521798495391467E-2</v>
      </c>
      <c r="T21" s="14">
        <v>-0.65978915778076452</v>
      </c>
      <c r="X21" s="65" t="s">
        <v>120</v>
      </c>
      <c r="Y21" s="66" t="s">
        <v>121</v>
      </c>
      <c r="Z21" s="67">
        <v>5565937.2450000001</v>
      </c>
      <c r="AA21" s="68">
        <v>0.399329667116538</v>
      </c>
      <c r="AB21" s="67">
        <v>4557793.5080000004</v>
      </c>
      <c r="AC21" s="68">
        <v>0.36536746080433902</v>
      </c>
      <c r="AD21" s="69">
        <v>-0.18112739914659237</v>
      </c>
    </row>
    <row r="22" spans="2:30" ht="15" customHeight="1" x14ac:dyDescent="0.3">
      <c r="B22" s="48" t="s">
        <v>41</v>
      </c>
      <c r="C22" s="49">
        <v>2727096.2940000002</v>
      </c>
      <c r="D22" s="49" t="s">
        <v>111</v>
      </c>
      <c r="E22" s="50" t="s">
        <v>112</v>
      </c>
      <c r="F22" s="49">
        <v>5196.1901820000003</v>
      </c>
      <c r="G22" s="49" t="s">
        <v>111</v>
      </c>
      <c r="H22" s="50" t="s">
        <v>112</v>
      </c>
      <c r="I22" s="49">
        <v>524.8261126867277</v>
      </c>
      <c r="J22" s="51" t="s">
        <v>111</v>
      </c>
      <c r="K22" s="63" t="s">
        <v>112</v>
      </c>
      <c r="M22" s="12"/>
      <c r="O22" s="12" t="s">
        <v>42</v>
      </c>
      <c r="P22" s="13">
        <v>231084.21</v>
      </c>
      <c r="Q22" s="14">
        <v>1.6579198900972904E-2</v>
      </c>
      <c r="R22" s="13">
        <v>21842.656999999999</v>
      </c>
      <c r="S22" s="14">
        <v>1.7509426776952011E-3</v>
      </c>
      <c r="T22" s="14">
        <v>-0.90547750103739233</v>
      </c>
      <c r="X22" s="70" t="s">
        <v>122</v>
      </c>
      <c r="Y22" s="71" t="s">
        <v>123</v>
      </c>
      <c r="Z22" s="72">
        <v>2141615.2659999998</v>
      </c>
      <c r="AA22" s="73">
        <v>0.15365076421437013</v>
      </c>
      <c r="AB22" s="72">
        <v>2414038.8229999999</v>
      </c>
      <c r="AC22" s="73">
        <v>0.1935171555039665</v>
      </c>
      <c r="AD22" s="74">
        <v>0.12720471380875936</v>
      </c>
    </row>
    <row r="23" spans="2:30" ht="15" customHeight="1" x14ac:dyDescent="0.3">
      <c r="B23" s="75" t="s">
        <v>43</v>
      </c>
      <c r="C23" s="76">
        <v>1990444.0859999999</v>
      </c>
      <c r="D23" s="76" t="s">
        <v>111</v>
      </c>
      <c r="E23" s="77" t="s">
        <v>112</v>
      </c>
      <c r="F23" s="76">
        <v>3828.7221759999998</v>
      </c>
      <c r="G23" s="76" t="s">
        <v>111</v>
      </c>
      <c r="H23" s="77" t="s">
        <v>112</v>
      </c>
      <c r="I23" s="76">
        <v>519.87164241817266</v>
      </c>
      <c r="J23" s="78" t="s">
        <v>111</v>
      </c>
      <c r="K23" s="79" t="s">
        <v>112</v>
      </c>
      <c r="M23" s="12"/>
      <c r="O23" s="12" t="s">
        <v>44</v>
      </c>
      <c r="P23" s="13">
        <v>9462.9750000000004</v>
      </c>
      <c r="Q23" s="14">
        <v>6.7892369071834927E-4</v>
      </c>
      <c r="R23" s="13">
        <v>652.34500000000003</v>
      </c>
      <c r="S23" s="14">
        <v>5.229302923545776E-5</v>
      </c>
      <c r="T23" s="64">
        <v>-0.93106343406803893</v>
      </c>
      <c r="X23" s="65" t="s">
        <v>124</v>
      </c>
      <c r="Y23" s="66" t="s">
        <v>125</v>
      </c>
      <c r="Z23" s="67">
        <v>505246.049</v>
      </c>
      <c r="AA23" s="68">
        <v>3.6249013899745476E-2</v>
      </c>
      <c r="AB23" s="67">
        <v>684652.36100000003</v>
      </c>
      <c r="AC23" s="68">
        <v>5.4883946416877834E-2</v>
      </c>
      <c r="AD23" s="69">
        <v>0.3550870162272165</v>
      </c>
    </row>
    <row r="24" spans="2:30" ht="15" customHeight="1" x14ac:dyDescent="0.3">
      <c r="B24" s="80" t="s">
        <v>45</v>
      </c>
      <c r="C24" s="81">
        <v>10675169.276000001</v>
      </c>
      <c r="D24" s="81">
        <v>9773862.0599999987</v>
      </c>
      <c r="E24" s="82">
        <v>-8.4430250490390657E-2</v>
      </c>
      <c r="F24" s="81">
        <v>19097.920567999998</v>
      </c>
      <c r="G24" s="81">
        <v>22093.508161000002</v>
      </c>
      <c r="H24" s="82">
        <v>0.15685412358554562</v>
      </c>
      <c r="I24" s="83">
        <v>558.97024170720715</v>
      </c>
      <c r="J24" s="83">
        <v>442.38615202148196</v>
      </c>
      <c r="K24" s="82">
        <v>-0.20856940313969852</v>
      </c>
      <c r="M24" s="12"/>
      <c r="O24" s="84" t="s">
        <v>46</v>
      </c>
      <c r="P24" s="85">
        <v>13938201.198999999</v>
      </c>
      <c r="Q24" s="86">
        <v>1</v>
      </c>
      <c r="R24" s="85">
        <v>12474798.448999999</v>
      </c>
      <c r="S24" s="86">
        <v>1.0000000000000002</v>
      </c>
      <c r="T24" s="87">
        <v>-0.10499222454221656</v>
      </c>
      <c r="X24" s="70" t="s">
        <v>126</v>
      </c>
      <c r="Y24" s="71" t="s">
        <v>127</v>
      </c>
      <c r="Z24" s="72">
        <v>769237.82200000004</v>
      </c>
      <c r="AA24" s="73">
        <v>5.5189174773513046E-2</v>
      </c>
      <c r="AB24" s="72">
        <v>575720.31299999997</v>
      </c>
      <c r="AC24" s="73">
        <v>4.6151601323113134E-2</v>
      </c>
      <c r="AD24" s="74">
        <v>-0.25157045515112497</v>
      </c>
    </row>
    <row r="25" spans="2:30" ht="15" customHeight="1" x14ac:dyDescent="0.3">
      <c r="B25" s="88" t="s">
        <v>47</v>
      </c>
      <c r="C25" s="89">
        <v>53244619.427000009</v>
      </c>
      <c r="D25" s="89">
        <v>9773862.0599999987</v>
      </c>
      <c r="E25" s="90"/>
      <c r="F25" s="89">
        <v>101869.89046300003</v>
      </c>
      <c r="G25" s="89">
        <v>22093.508161000002</v>
      </c>
      <c r="H25" s="90"/>
      <c r="I25" s="89">
        <v>522.67278569754512</v>
      </c>
      <c r="J25" s="89">
        <v>442.38615202148196</v>
      </c>
      <c r="K25" s="90">
        <v>-0.15360783242026799</v>
      </c>
      <c r="O25" s="91" t="s">
        <v>48</v>
      </c>
      <c r="P25" s="6"/>
      <c r="Q25" s="6"/>
      <c r="R25" s="6"/>
      <c r="S25" s="6"/>
      <c r="T25" s="6"/>
      <c r="V25" s="18"/>
      <c r="X25" s="52" t="s">
        <v>128</v>
      </c>
      <c r="Y25" s="53" t="s">
        <v>129</v>
      </c>
      <c r="Z25" s="54">
        <v>399414.93199999997</v>
      </c>
      <c r="AA25" s="55">
        <v>2.8656131899477539E-2</v>
      </c>
      <c r="AB25" s="54">
        <v>278030.50599999999</v>
      </c>
      <c r="AC25" s="55">
        <v>2.2287824102839002E-2</v>
      </c>
      <c r="AD25" s="56">
        <v>-0.30390557857261075</v>
      </c>
    </row>
    <row r="26" spans="2:30" ht="15" customHeight="1" x14ac:dyDescent="0.3">
      <c r="B26" s="91" t="s">
        <v>48</v>
      </c>
      <c r="G26" s="57"/>
      <c r="H26" s="23"/>
      <c r="I26" s="23"/>
      <c r="M26" s="12"/>
      <c r="X26" s="58" t="s">
        <v>49</v>
      </c>
      <c r="Y26" s="59"/>
      <c r="Z26" s="60">
        <v>168360.70600000024</v>
      </c>
      <c r="AA26" s="61">
        <v>1.2079084208662402E-2</v>
      </c>
      <c r="AB26" s="60">
        <v>221320.6400000006</v>
      </c>
      <c r="AC26" s="61">
        <v>1.774177792795071E-2</v>
      </c>
      <c r="AD26" s="62">
        <v>0.31456231835948872</v>
      </c>
    </row>
    <row r="27" spans="2:30" ht="15" customHeight="1" x14ac:dyDescent="0.3">
      <c r="M27" s="12"/>
      <c r="X27" s="92" t="s">
        <v>50</v>
      </c>
      <c r="Y27" s="93"/>
      <c r="Z27" s="94">
        <v>13938201.198999999</v>
      </c>
      <c r="AA27" s="95">
        <v>0.89299584274138599</v>
      </c>
      <c r="AB27" s="94">
        <v>12474546.852</v>
      </c>
      <c r="AC27" s="95">
        <v>0.91617337371799246</v>
      </c>
      <c r="AD27" s="96">
        <v>-0.10501027543676221</v>
      </c>
    </row>
    <row r="28" spans="2:30" ht="15" customHeight="1" x14ac:dyDescent="0.3">
      <c r="B28" s="21" t="s">
        <v>51</v>
      </c>
      <c r="I28" s="97"/>
      <c r="J28" s="97"/>
      <c r="K28" s="97"/>
      <c r="M28" s="19"/>
      <c r="X28" s="91" t="s">
        <v>48</v>
      </c>
      <c r="Y28" s="91"/>
      <c r="Z28" s="25"/>
      <c r="AA28" s="25"/>
      <c r="AB28" s="25"/>
      <c r="AC28" s="25"/>
      <c r="AD28" s="25"/>
    </row>
    <row r="29" spans="2:30" ht="15" customHeight="1" x14ac:dyDescent="0.3">
      <c r="B29" s="215" t="s">
        <v>8</v>
      </c>
      <c r="C29" s="217" t="s">
        <v>9</v>
      </c>
      <c r="D29" s="218"/>
      <c r="E29" s="219"/>
      <c r="F29" s="220" t="s">
        <v>10</v>
      </c>
      <c r="G29" s="220"/>
      <c r="H29" s="221"/>
      <c r="I29" s="222" t="s">
        <v>11</v>
      </c>
      <c r="J29" s="220"/>
      <c r="K29" s="221"/>
      <c r="M29" s="98"/>
      <c r="X29" s="99"/>
      <c r="Y29" s="100"/>
      <c r="Z29" s="101"/>
      <c r="AA29" s="25"/>
      <c r="AB29" s="25"/>
      <c r="AC29" s="25"/>
    </row>
    <row r="30" spans="2:30" ht="15" customHeight="1" x14ac:dyDescent="0.3">
      <c r="B30" s="216"/>
      <c r="C30" s="28">
        <v>44927</v>
      </c>
      <c r="D30" s="28">
        <v>45292</v>
      </c>
      <c r="E30" s="29" t="s">
        <v>12</v>
      </c>
      <c r="F30" s="28">
        <v>44927</v>
      </c>
      <c r="G30" s="28">
        <v>45292</v>
      </c>
      <c r="H30" s="29" t="s">
        <v>12</v>
      </c>
      <c r="I30" s="28">
        <v>44927</v>
      </c>
      <c r="J30" s="28">
        <v>45292</v>
      </c>
      <c r="K30" s="29" t="s">
        <v>12</v>
      </c>
      <c r="O30" s="6"/>
      <c r="P30" s="6"/>
      <c r="Q30" s="6"/>
      <c r="R30" s="6"/>
      <c r="S30" s="6"/>
      <c r="T30" s="6"/>
      <c r="X30" s="6"/>
      <c r="Y30" s="6"/>
      <c r="Z30" s="6"/>
      <c r="AA30" s="6"/>
      <c r="AB30" s="6"/>
      <c r="AC30" s="6"/>
      <c r="AD30" s="6"/>
    </row>
    <row r="31" spans="2:30" ht="15" customHeight="1" x14ac:dyDescent="0.3">
      <c r="B31" s="30" t="s">
        <v>17</v>
      </c>
      <c r="C31" s="31">
        <v>748423.10699999996</v>
      </c>
      <c r="D31" s="31">
        <v>938403.27500000002</v>
      </c>
      <c r="E31" s="32">
        <v>0.25384059661322039</v>
      </c>
      <c r="F31" s="31">
        <v>1398.8605469999998</v>
      </c>
      <c r="G31" s="31">
        <v>1852.6947659999996</v>
      </c>
      <c r="H31" s="32">
        <v>0.324431352341228</v>
      </c>
      <c r="I31" s="31">
        <v>535.02338643052747</v>
      </c>
      <c r="J31" s="33">
        <v>506.50721976509334</v>
      </c>
      <c r="K31" s="34">
        <v>-5.3298916250527184E-2</v>
      </c>
      <c r="O31" s="6"/>
      <c r="P31" s="6"/>
      <c r="Q31" s="6"/>
      <c r="R31" s="6"/>
      <c r="S31" s="6"/>
      <c r="T31" s="6"/>
      <c r="X31" s="6"/>
      <c r="Y31" s="6"/>
      <c r="Z31" s="6"/>
      <c r="AA31" s="6"/>
      <c r="AB31" s="6"/>
      <c r="AC31" s="6"/>
      <c r="AD31" s="6"/>
    </row>
    <row r="32" spans="2:30" ht="15" customHeight="1" x14ac:dyDescent="0.3">
      <c r="B32" s="37" t="s">
        <v>20</v>
      </c>
      <c r="C32" s="38">
        <v>697408.01500000001</v>
      </c>
      <c r="D32" s="38">
        <v>760387.24100000004</v>
      </c>
      <c r="E32" s="39">
        <v>9.0304706348979982E-2</v>
      </c>
      <c r="F32" s="38">
        <v>1280.6414360000001</v>
      </c>
      <c r="G32" s="38">
        <v>1635.7848619999997</v>
      </c>
      <c r="H32" s="39">
        <v>0.27731683203166291</v>
      </c>
      <c r="I32" s="38">
        <v>544.57711221519457</v>
      </c>
      <c r="J32" s="40">
        <v>464.84550545987395</v>
      </c>
      <c r="K32" s="41">
        <v>-0.14641013176443218</v>
      </c>
      <c r="O32" s="6"/>
      <c r="P32" s="6"/>
      <c r="Q32" s="6"/>
      <c r="R32" s="6"/>
      <c r="S32" s="6"/>
      <c r="T32" s="6"/>
      <c r="X32" s="6"/>
      <c r="Y32" s="6"/>
      <c r="Z32" s="6"/>
      <c r="AA32" s="6"/>
      <c r="AB32" s="6"/>
      <c r="AC32" s="6"/>
      <c r="AD32" s="6"/>
    </row>
    <row r="33" spans="2:30" ht="15" customHeight="1" x14ac:dyDescent="0.3">
      <c r="B33" s="48" t="s">
        <v>23</v>
      </c>
      <c r="C33" s="49">
        <v>1021478.268</v>
      </c>
      <c r="D33" s="49">
        <v>769869.52899999998</v>
      </c>
      <c r="E33" s="50">
        <v>-0.24631824962134197</v>
      </c>
      <c r="F33" s="49">
        <v>1861.989317</v>
      </c>
      <c r="G33" s="49">
        <v>1797.0148760000002</v>
      </c>
      <c r="H33" s="50">
        <v>-3.4895173891053982E-2</v>
      </c>
      <c r="I33" s="49">
        <v>548.59512816420738</v>
      </c>
      <c r="J33" s="51">
        <v>428.41577956976238</v>
      </c>
      <c r="K33" s="63">
        <v>-0.21906747330514487</v>
      </c>
      <c r="O33" s="6"/>
      <c r="P33" s="6"/>
      <c r="Q33" s="6"/>
      <c r="R33" s="6"/>
      <c r="S33" s="6"/>
      <c r="T33" s="6"/>
      <c r="X33" s="6"/>
      <c r="Y33" s="6"/>
      <c r="Z33" s="6"/>
      <c r="AA33" s="6"/>
      <c r="AB33" s="6"/>
      <c r="AC33" s="6"/>
      <c r="AD33" s="6"/>
    </row>
    <row r="34" spans="2:30" ht="15" customHeight="1" x14ac:dyDescent="0.3">
      <c r="B34" s="37" t="s">
        <v>25</v>
      </c>
      <c r="C34" s="38">
        <v>849274.06900000002</v>
      </c>
      <c r="D34" s="38" t="s">
        <v>111</v>
      </c>
      <c r="E34" s="39" t="s">
        <v>112</v>
      </c>
      <c r="F34" s="38">
        <v>1569.6007199999999</v>
      </c>
      <c r="G34" s="38" t="s">
        <v>111</v>
      </c>
      <c r="H34" s="39" t="s">
        <v>112</v>
      </c>
      <c r="I34" s="38">
        <v>541.07650320140021</v>
      </c>
      <c r="J34" s="40" t="s">
        <v>111</v>
      </c>
      <c r="K34" s="41" t="s">
        <v>112</v>
      </c>
      <c r="O34" s="6"/>
      <c r="P34" s="6"/>
      <c r="Q34" s="6"/>
      <c r="R34" s="6"/>
      <c r="S34" s="6"/>
      <c r="T34" s="6"/>
      <c r="X34" s="6"/>
      <c r="Y34" s="6"/>
      <c r="Z34" s="6"/>
      <c r="AA34" s="6"/>
      <c r="AB34" s="6"/>
      <c r="AC34" s="6"/>
      <c r="AD34" s="6"/>
    </row>
    <row r="35" spans="2:30" ht="15" customHeight="1" x14ac:dyDescent="0.3">
      <c r="B35" s="48" t="s">
        <v>27</v>
      </c>
      <c r="C35" s="49">
        <v>1405666.26</v>
      </c>
      <c r="D35" s="49" t="s">
        <v>111</v>
      </c>
      <c r="E35" s="50" t="s">
        <v>112</v>
      </c>
      <c r="F35" s="49">
        <v>2651.7369769999996</v>
      </c>
      <c r="G35" s="49" t="s">
        <v>111</v>
      </c>
      <c r="H35" s="50" t="s">
        <v>112</v>
      </c>
      <c r="I35" s="49">
        <v>530.09264198980929</v>
      </c>
      <c r="J35" s="51" t="s">
        <v>111</v>
      </c>
      <c r="K35" s="63" t="s">
        <v>112</v>
      </c>
      <c r="O35" s="6"/>
      <c r="P35" s="6"/>
      <c r="Q35" s="6"/>
      <c r="R35" s="6"/>
      <c r="S35" s="6"/>
      <c r="T35" s="6"/>
      <c r="X35" s="6"/>
      <c r="Y35" s="6"/>
      <c r="Z35" s="6"/>
      <c r="AA35" s="6"/>
      <c r="AB35" s="6"/>
      <c r="AC35" s="6"/>
      <c r="AD35" s="6"/>
    </row>
    <row r="36" spans="2:30" ht="15" customHeight="1" x14ac:dyDescent="0.3">
      <c r="B36" s="37" t="s">
        <v>29</v>
      </c>
      <c r="C36" s="38">
        <v>998061.53599999996</v>
      </c>
      <c r="D36" s="38" t="s">
        <v>111</v>
      </c>
      <c r="E36" s="39" t="s">
        <v>112</v>
      </c>
      <c r="F36" s="38">
        <v>2005.7501869999999</v>
      </c>
      <c r="G36" s="38" t="s">
        <v>111</v>
      </c>
      <c r="H36" s="39" t="s">
        <v>112</v>
      </c>
      <c r="I36" s="38">
        <v>497.60012112615101</v>
      </c>
      <c r="J36" s="40" t="s">
        <v>111</v>
      </c>
      <c r="K36" s="41" t="s">
        <v>112</v>
      </c>
      <c r="O36" s="6"/>
      <c r="P36" s="6"/>
      <c r="Q36" s="6"/>
      <c r="R36" s="6"/>
      <c r="S36" s="6"/>
      <c r="T36" s="6"/>
      <c r="X36" s="6"/>
      <c r="Y36" s="6"/>
      <c r="Z36" s="6"/>
      <c r="AA36" s="6"/>
      <c r="AB36" s="6"/>
      <c r="AC36" s="6"/>
      <c r="AD36" s="6"/>
    </row>
    <row r="37" spans="2:30" ht="15" customHeight="1" x14ac:dyDescent="0.3">
      <c r="B37" s="48" t="s">
        <v>31</v>
      </c>
      <c r="C37" s="49">
        <v>1048165.076</v>
      </c>
      <c r="D37" s="49" t="s">
        <v>111</v>
      </c>
      <c r="E37" s="50" t="s">
        <v>112</v>
      </c>
      <c r="F37" s="49">
        <v>2160.1327339999998</v>
      </c>
      <c r="G37" s="49" t="s">
        <v>111</v>
      </c>
      <c r="H37" s="50" t="s">
        <v>112</v>
      </c>
      <c r="I37" s="49">
        <v>485.23179131639421</v>
      </c>
      <c r="J37" s="51" t="s">
        <v>111</v>
      </c>
      <c r="K37" s="63" t="s">
        <v>112</v>
      </c>
      <c r="O37" s="6"/>
      <c r="P37" s="6"/>
      <c r="Q37" s="6"/>
      <c r="R37" s="6"/>
      <c r="S37" s="6"/>
      <c r="T37" s="6"/>
      <c r="X37" s="6"/>
      <c r="Y37" s="6"/>
      <c r="Z37" s="6"/>
      <c r="AA37" s="6"/>
      <c r="AB37" s="6"/>
      <c r="AC37" s="6"/>
      <c r="AD37" s="6"/>
    </row>
    <row r="38" spans="2:30" ht="15" customHeight="1" x14ac:dyDescent="0.3">
      <c r="B38" s="37" t="s">
        <v>33</v>
      </c>
      <c r="C38" s="38">
        <v>1170398.2720000001</v>
      </c>
      <c r="D38" s="38" t="s">
        <v>111</v>
      </c>
      <c r="E38" s="39" t="s">
        <v>112</v>
      </c>
      <c r="F38" s="38">
        <v>2370.0169999999998</v>
      </c>
      <c r="G38" s="38" t="s">
        <v>111</v>
      </c>
      <c r="H38" s="39" t="s">
        <v>112</v>
      </c>
      <c r="I38" s="38">
        <v>493.83539105415707</v>
      </c>
      <c r="J38" s="40" t="s">
        <v>111</v>
      </c>
      <c r="K38" s="41" t="s">
        <v>112</v>
      </c>
      <c r="O38" s="6"/>
      <c r="P38" s="6"/>
      <c r="Q38" s="6"/>
      <c r="R38" s="6"/>
      <c r="S38" s="6"/>
      <c r="T38" s="6"/>
      <c r="X38" s="6"/>
      <c r="Y38" s="6"/>
      <c r="Z38" s="6"/>
      <c r="AA38" s="6"/>
      <c r="AB38" s="6"/>
      <c r="AC38" s="6"/>
      <c r="AD38" s="6"/>
    </row>
    <row r="39" spans="2:30" ht="15" customHeight="1" x14ac:dyDescent="0.3">
      <c r="B39" s="48" t="s">
        <v>36</v>
      </c>
      <c r="C39" s="49">
        <v>813950.31499999994</v>
      </c>
      <c r="D39" s="49" t="s">
        <v>111</v>
      </c>
      <c r="E39" s="50" t="s">
        <v>112</v>
      </c>
      <c r="F39" s="49">
        <v>1627.8939009999997</v>
      </c>
      <c r="G39" s="49" t="s">
        <v>111</v>
      </c>
      <c r="H39" s="50" t="s">
        <v>112</v>
      </c>
      <c r="I39" s="49">
        <v>500.00206678088665</v>
      </c>
      <c r="J39" s="51" t="s">
        <v>111</v>
      </c>
      <c r="K39" s="63" t="s">
        <v>112</v>
      </c>
      <c r="O39" s="6"/>
      <c r="P39" s="6"/>
      <c r="Q39" s="6"/>
      <c r="R39" s="6"/>
      <c r="S39" s="6"/>
      <c r="T39" s="6"/>
      <c r="X39" s="6"/>
      <c r="Y39" s="6"/>
      <c r="Z39" s="6"/>
      <c r="AA39" s="6"/>
      <c r="AB39" s="6"/>
      <c r="AC39" s="6"/>
      <c r="AD39" s="6"/>
    </row>
    <row r="40" spans="2:30" ht="15" customHeight="1" x14ac:dyDescent="0.3">
      <c r="B40" s="37" t="s">
        <v>39</v>
      </c>
      <c r="C40" s="38">
        <v>910650.95799999998</v>
      </c>
      <c r="D40" s="38" t="s">
        <v>111</v>
      </c>
      <c r="E40" s="39" t="s">
        <v>112</v>
      </c>
      <c r="F40" s="38">
        <v>1856.0761939999998</v>
      </c>
      <c r="G40" s="38" t="s">
        <v>111</v>
      </c>
      <c r="H40" s="39" t="s">
        <v>112</v>
      </c>
      <c r="I40" s="38">
        <v>490.63231398785996</v>
      </c>
      <c r="J40" s="40" t="s">
        <v>111</v>
      </c>
      <c r="K40" s="41" t="s">
        <v>112</v>
      </c>
      <c r="O40" s="6"/>
      <c r="P40" s="6"/>
      <c r="Q40" s="6"/>
      <c r="R40" s="6"/>
      <c r="S40" s="6"/>
      <c r="T40" s="6"/>
      <c r="X40" s="6"/>
      <c r="Y40" s="6"/>
      <c r="Z40" s="6"/>
      <c r="AA40" s="6"/>
      <c r="AB40" s="6"/>
      <c r="AC40" s="6"/>
      <c r="AD40" s="6"/>
    </row>
    <row r="41" spans="2:30" ht="15" customHeight="1" x14ac:dyDescent="0.25">
      <c r="B41" s="48" t="s">
        <v>41</v>
      </c>
      <c r="C41" s="49">
        <v>892071.33600000001</v>
      </c>
      <c r="D41" s="49" t="s">
        <v>111</v>
      </c>
      <c r="E41" s="50" t="s">
        <v>112</v>
      </c>
      <c r="F41" s="49">
        <v>1817.6763279999998</v>
      </c>
      <c r="G41" s="49" t="s">
        <v>111</v>
      </c>
      <c r="H41" s="50" t="s">
        <v>112</v>
      </c>
      <c r="I41" s="49">
        <v>490.77568005825958</v>
      </c>
      <c r="J41" s="51" t="s">
        <v>111</v>
      </c>
      <c r="K41" s="63" t="s">
        <v>112</v>
      </c>
      <c r="O41" s="102"/>
      <c r="P41" s="102"/>
      <c r="Q41" s="102"/>
      <c r="R41" s="102"/>
      <c r="S41" s="102"/>
      <c r="T41" s="102"/>
      <c r="X41" s="6"/>
      <c r="Y41" s="6"/>
      <c r="Z41" s="6"/>
      <c r="AA41" s="6"/>
      <c r="AB41" s="6"/>
      <c r="AC41" s="6"/>
      <c r="AD41" s="6"/>
    </row>
    <row r="42" spans="2:30" ht="15" customHeight="1" x14ac:dyDescent="0.25">
      <c r="B42" s="75" t="s">
        <v>43</v>
      </c>
      <c r="C42" s="76">
        <v>942970.75100000005</v>
      </c>
      <c r="D42" s="76" t="s">
        <v>111</v>
      </c>
      <c r="E42" s="77" t="s">
        <v>112</v>
      </c>
      <c r="F42" s="76">
        <v>1873.127465</v>
      </c>
      <c r="G42" s="76" t="s">
        <v>111</v>
      </c>
      <c r="H42" s="103" t="s">
        <v>112</v>
      </c>
      <c r="I42" s="76">
        <v>503.42049252905491</v>
      </c>
      <c r="J42" s="78" t="s">
        <v>111</v>
      </c>
      <c r="K42" s="79" t="s">
        <v>112</v>
      </c>
      <c r="O42" s="102"/>
      <c r="P42" s="102"/>
      <c r="Q42" s="102"/>
      <c r="R42" s="102"/>
      <c r="S42" s="102"/>
      <c r="T42" s="102"/>
      <c r="X42" s="6"/>
      <c r="Y42" s="6"/>
      <c r="Z42" s="6"/>
      <c r="AA42" s="6"/>
      <c r="AB42" s="6"/>
      <c r="AC42" s="6"/>
      <c r="AD42" s="6"/>
    </row>
    <row r="43" spans="2:30" ht="15" customHeight="1" x14ac:dyDescent="0.25">
      <c r="B43" s="80" t="s">
        <v>45</v>
      </c>
      <c r="C43" s="81">
        <v>2467309.39</v>
      </c>
      <c r="D43" s="81">
        <v>2468660.0449999999</v>
      </c>
      <c r="E43" s="82">
        <v>5.474202001070072E-4</v>
      </c>
      <c r="F43" s="81">
        <v>4541.4912999999997</v>
      </c>
      <c r="G43" s="81">
        <v>5285.4945039999993</v>
      </c>
      <c r="H43" s="82">
        <v>0.1638235449223473</v>
      </c>
      <c r="I43" s="83">
        <v>543.28176077316289</v>
      </c>
      <c r="J43" s="83">
        <v>467.06321293717122</v>
      </c>
      <c r="K43" s="82">
        <v>-0.14029285232679711</v>
      </c>
      <c r="O43" s="102"/>
      <c r="P43" s="102"/>
      <c r="Q43" s="102"/>
      <c r="R43" s="102"/>
      <c r="S43" s="102"/>
      <c r="T43" s="102"/>
      <c r="X43" s="6"/>
      <c r="Y43" s="6"/>
      <c r="Z43" s="6"/>
      <c r="AA43" s="6"/>
      <c r="AB43" s="6"/>
      <c r="AC43" s="6"/>
      <c r="AD43" s="6"/>
    </row>
    <row r="44" spans="2:30" ht="15" customHeight="1" x14ac:dyDescent="0.3">
      <c r="B44" s="88" t="s">
        <v>47</v>
      </c>
      <c r="C44" s="89">
        <v>11498517.963000001</v>
      </c>
      <c r="D44" s="89">
        <v>2468660.0449999999</v>
      </c>
      <c r="E44" s="90"/>
      <c r="F44" s="89">
        <v>22473.502806000004</v>
      </c>
      <c r="G44" s="89">
        <v>5285.4945039999993</v>
      </c>
      <c r="H44" s="90"/>
      <c r="I44" s="89">
        <v>511.64778638468908</v>
      </c>
      <c r="J44" s="89">
        <v>467.06321293717122</v>
      </c>
      <c r="K44" s="90">
        <v>-8.7139189563494757E-2</v>
      </c>
      <c r="M44" s="18"/>
      <c r="O44" s="104"/>
      <c r="P44" s="104"/>
      <c r="Q44" s="104"/>
      <c r="R44" s="104"/>
      <c r="S44" s="104"/>
      <c r="T44" s="104"/>
      <c r="V44" s="18"/>
      <c r="X44" s="6"/>
      <c r="Y44" s="6"/>
      <c r="Z44" s="6"/>
      <c r="AA44" s="6"/>
      <c r="AB44" s="6"/>
      <c r="AC44" s="6"/>
      <c r="AD44" s="6"/>
    </row>
    <row r="45" spans="2:30" ht="15" customHeight="1" x14ac:dyDescent="0.25">
      <c r="B45" s="105" t="s">
        <v>48</v>
      </c>
      <c r="C45" s="97"/>
      <c r="D45" s="97"/>
      <c r="E45" s="97"/>
      <c r="F45" s="97"/>
      <c r="G45" s="106"/>
      <c r="H45" s="97"/>
      <c r="I45" s="97"/>
      <c r="J45" s="97"/>
      <c r="K45" s="107"/>
      <c r="O45" s="24" t="s">
        <v>52</v>
      </c>
      <c r="P45" s="6"/>
      <c r="Q45" s="6"/>
      <c r="R45" s="6"/>
      <c r="S45" s="6"/>
      <c r="T45" s="6"/>
      <c r="AD45" s="102"/>
    </row>
    <row r="46" spans="2:30" ht="15" customHeight="1" x14ac:dyDescent="0.25">
      <c r="O46" s="17"/>
      <c r="P46" s="6"/>
      <c r="Q46" s="6"/>
      <c r="R46" s="6"/>
      <c r="S46" s="6"/>
      <c r="T46" s="6"/>
      <c r="X46" s="102"/>
      <c r="Y46" s="102"/>
      <c r="Z46" s="102"/>
      <c r="AA46" s="102"/>
      <c r="AB46" s="102"/>
      <c r="AC46" s="102"/>
      <c r="AD46" s="102"/>
    </row>
    <row r="47" spans="2:30" ht="15" customHeight="1" x14ac:dyDescent="0.3">
      <c r="B47" s="21" t="s">
        <v>53</v>
      </c>
      <c r="O47" s="108" t="s">
        <v>54</v>
      </c>
      <c r="P47" s="23"/>
      <c r="Q47" s="23"/>
      <c r="R47" s="23"/>
      <c r="S47" s="23"/>
      <c r="T47" s="23"/>
      <c r="X47" s="24" t="s">
        <v>55</v>
      </c>
      <c r="Y47" s="24"/>
      <c r="Z47" s="25"/>
      <c r="AA47" s="25"/>
      <c r="AB47" s="25"/>
      <c r="AC47" s="25"/>
      <c r="AD47" s="25"/>
    </row>
    <row r="48" spans="2:30" ht="15" customHeight="1" x14ac:dyDescent="0.3">
      <c r="B48" s="215" t="s">
        <v>8</v>
      </c>
      <c r="C48" s="217" t="s">
        <v>9</v>
      </c>
      <c r="D48" s="218"/>
      <c r="E48" s="219"/>
      <c r="F48" s="217" t="s">
        <v>10</v>
      </c>
      <c r="G48" s="218"/>
      <c r="H48" s="219"/>
      <c r="I48" s="217" t="s">
        <v>11</v>
      </c>
      <c r="J48" s="218"/>
      <c r="K48" s="219"/>
      <c r="O48" s="109" t="s">
        <v>13</v>
      </c>
      <c r="P48" s="110">
        <v>2020</v>
      </c>
      <c r="Q48" s="110">
        <v>2021</v>
      </c>
      <c r="R48" s="110">
        <v>2022</v>
      </c>
      <c r="S48" s="110">
        <v>2023</v>
      </c>
      <c r="T48" s="110">
        <v>2024</v>
      </c>
      <c r="X48" s="24"/>
      <c r="Y48" s="24"/>
      <c r="Z48" s="25"/>
      <c r="AA48" s="25"/>
      <c r="AB48" s="25"/>
      <c r="AC48" s="25"/>
      <c r="AD48" s="25"/>
    </row>
    <row r="49" spans="2:30" ht="14.4" customHeight="1" x14ac:dyDescent="0.3">
      <c r="B49" s="216"/>
      <c r="C49" s="28">
        <v>44927</v>
      </c>
      <c r="D49" s="28">
        <v>45292</v>
      </c>
      <c r="E49" s="29" t="s">
        <v>12</v>
      </c>
      <c r="F49" s="28">
        <v>44927</v>
      </c>
      <c r="G49" s="28">
        <v>45292</v>
      </c>
      <c r="H49" s="29" t="s">
        <v>12</v>
      </c>
      <c r="I49" s="28">
        <v>44927</v>
      </c>
      <c r="J49" s="28">
        <v>45292</v>
      </c>
      <c r="K49" s="29" t="s">
        <v>12</v>
      </c>
      <c r="O49" s="23" t="s">
        <v>21</v>
      </c>
      <c r="P49" s="13">
        <v>60595851.007000022</v>
      </c>
      <c r="Q49" s="13">
        <v>60476502.082000002</v>
      </c>
      <c r="R49" s="13">
        <v>53682583.290000036</v>
      </c>
      <c r="S49" s="13">
        <v>74471943.916999996</v>
      </c>
      <c r="T49" s="13">
        <v>15935255.18</v>
      </c>
      <c r="U49" s="57"/>
      <c r="X49" s="24" t="s">
        <v>130</v>
      </c>
      <c r="Y49" s="24"/>
      <c r="Z49" s="25"/>
      <c r="AA49" s="25"/>
      <c r="AB49" s="25"/>
      <c r="AC49" s="25"/>
      <c r="AD49" s="25"/>
    </row>
    <row r="50" spans="2:30" ht="15" customHeight="1" x14ac:dyDescent="0.3">
      <c r="B50" s="30" t="s">
        <v>17</v>
      </c>
      <c r="C50" s="31">
        <v>258885.17300000001</v>
      </c>
      <c r="D50" s="31">
        <v>68639.986999999994</v>
      </c>
      <c r="E50" s="32">
        <v>-0.73486319743773043</v>
      </c>
      <c r="F50" s="31">
        <v>200.33491199999986</v>
      </c>
      <c r="G50" s="31">
        <v>67.020887999999943</v>
      </c>
      <c r="H50" s="32">
        <v>-0.66545577437845682</v>
      </c>
      <c r="I50" s="31">
        <v>1292.2618949212417</v>
      </c>
      <c r="J50" s="33">
        <v>1024.1581251504763</v>
      </c>
      <c r="K50" s="34">
        <v>-0.2074686027843492</v>
      </c>
      <c r="M50" s="23"/>
      <c r="O50" s="23" t="s">
        <v>24</v>
      </c>
      <c r="P50" s="13">
        <v>7308194.2989999996</v>
      </c>
      <c r="Q50" s="13">
        <v>8959840.3949999977</v>
      </c>
      <c r="R50" s="13">
        <v>8274071.3099999987</v>
      </c>
      <c r="S50" s="13">
        <v>7163558.8929999974</v>
      </c>
      <c r="T50" s="13">
        <v>1859748.477</v>
      </c>
      <c r="U50" s="57"/>
      <c r="X50" s="36" t="s">
        <v>15</v>
      </c>
      <c r="Y50" s="36" t="s">
        <v>16</v>
      </c>
      <c r="Z50" s="110">
        <v>2020</v>
      </c>
      <c r="AA50" s="110">
        <v>2021</v>
      </c>
      <c r="AB50" s="110">
        <v>2022</v>
      </c>
      <c r="AC50" s="110">
        <v>2023</v>
      </c>
      <c r="AD50" s="110">
        <v>2024</v>
      </c>
    </row>
    <row r="51" spans="2:30" ht="15" customHeight="1" x14ac:dyDescent="0.3">
      <c r="B51" s="37" t="s">
        <v>20</v>
      </c>
      <c r="C51" s="38">
        <v>267708.73200000002</v>
      </c>
      <c r="D51" s="38">
        <v>33141.555</v>
      </c>
      <c r="E51" s="39">
        <v>-0.87620293610744082</v>
      </c>
      <c r="F51" s="38">
        <v>223.84663099999995</v>
      </c>
      <c r="G51" s="38">
        <v>31.945411999999994</v>
      </c>
      <c r="H51" s="39">
        <v>-0.85728884166230757</v>
      </c>
      <c r="I51" s="38">
        <v>1195.9471125567222</v>
      </c>
      <c r="J51" s="40">
        <v>1037.4433424117369</v>
      </c>
      <c r="K51" s="41">
        <v>-0.13253409660075388</v>
      </c>
      <c r="M51" s="23"/>
      <c r="O51" s="23" t="s">
        <v>26</v>
      </c>
      <c r="P51" s="13">
        <v>8376782.6809999989</v>
      </c>
      <c r="Q51" s="13">
        <v>8738039.7719999999</v>
      </c>
      <c r="R51" s="13">
        <v>7755053.3319999985</v>
      </c>
      <c r="S51" s="13">
        <v>6100659.0710000014</v>
      </c>
      <c r="T51" s="13">
        <v>1570353.6579999996</v>
      </c>
      <c r="X51" s="43" t="s">
        <v>22</v>
      </c>
      <c r="Y51" s="44"/>
      <c r="Z51" s="45">
        <v>26533467.33899999</v>
      </c>
      <c r="AA51" s="45">
        <v>27585284.235000029</v>
      </c>
      <c r="AB51" s="45">
        <v>29944151.394000016</v>
      </c>
      <c r="AC51" s="45">
        <v>35200733.017000005</v>
      </c>
      <c r="AD51" s="111">
        <v>7794615.0060000001</v>
      </c>
    </row>
    <row r="52" spans="2:30" ht="15" customHeight="1" x14ac:dyDescent="0.3">
      <c r="B52" s="48" t="s">
        <v>23</v>
      </c>
      <c r="C52" s="49">
        <v>269128.62800000003</v>
      </c>
      <c r="D52" s="49">
        <v>130494.802</v>
      </c>
      <c r="E52" s="50">
        <v>-0.51512106694201265</v>
      </c>
      <c r="F52" s="49">
        <v>229.20293299999983</v>
      </c>
      <c r="G52" s="49">
        <v>143.58195000000006</v>
      </c>
      <c r="H52" s="50">
        <v>-0.37355971792908876</v>
      </c>
      <c r="I52" s="49">
        <v>1174.1936478622647</v>
      </c>
      <c r="J52" s="51">
        <v>908.85241494491436</v>
      </c>
      <c r="K52" s="63">
        <v>-0.22597740449407999</v>
      </c>
      <c r="O52" s="23" t="s">
        <v>30</v>
      </c>
      <c r="P52" s="13">
        <v>1235263.2230000002</v>
      </c>
      <c r="Q52" s="13">
        <v>1943659.871</v>
      </c>
      <c r="R52" s="13">
        <v>3086125.3060000003</v>
      </c>
      <c r="S52" s="13">
        <v>3138033.1020000014</v>
      </c>
      <c r="T52" s="13">
        <v>659762.83600000001</v>
      </c>
      <c r="X52" s="52" t="s">
        <v>109</v>
      </c>
      <c r="Y52" s="53" t="s">
        <v>110</v>
      </c>
      <c r="Z52" s="54">
        <v>7337759.2599999998</v>
      </c>
      <c r="AA52" s="54">
        <v>8124173.8400000008</v>
      </c>
      <c r="AB52" s="54">
        <v>8948249.8649999984</v>
      </c>
      <c r="AC52" s="54">
        <v>10285218.062000003</v>
      </c>
      <c r="AD52" s="54">
        <v>2470860.4909999999</v>
      </c>
    </row>
    <row r="53" spans="2:30" ht="15" customHeight="1" x14ac:dyDescent="0.3">
      <c r="B53" s="37" t="s">
        <v>25</v>
      </c>
      <c r="C53" s="38">
        <v>242117.96400000001</v>
      </c>
      <c r="D53" s="38" t="s">
        <v>111</v>
      </c>
      <c r="E53" s="39" t="s">
        <v>112</v>
      </c>
      <c r="F53" s="38">
        <v>214.44785900000014</v>
      </c>
      <c r="G53" s="38" t="s">
        <v>111</v>
      </c>
      <c r="H53" s="39" t="s">
        <v>112</v>
      </c>
      <c r="I53" s="38">
        <v>1129.0295232091819</v>
      </c>
      <c r="J53" s="40" t="s">
        <v>111</v>
      </c>
      <c r="K53" s="41" t="s">
        <v>112</v>
      </c>
      <c r="L53" s="12"/>
      <c r="O53" s="112" t="s">
        <v>28</v>
      </c>
      <c r="P53" s="13">
        <v>5457332.5290000001</v>
      </c>
      <c r="Q53" s="13">
        <v>5989550.5510000009</v>
      </c>
      <c r="R53" s="13">
        <v>6050597.2829999998</v>
      </c>
      <c r="S53" s="13">
        <v>10995695.48</v>
      </c>
      <c r="T53" s="13">
        <v>2068388.0100000002</v>
      </c>
      <c r="U53" s="12"/>
      <c r="X53" s="70" t="s">
        <v>113</v>
      </c>
      <c r="Y53" s="71" t="s">
        <v>114</v>
      </c>
      <c r="Z53" s="72">
        <v>8803466.4059999976</v>
      </c>
      <c r="AA53" s="72">
        <v>10101976.697000001</v>
      </c>
      <c r="AB53" s="72">
        <v>11249705.483999992</v>
      </c>
      <c r="AC53" s="72">
        <v>12921918.797</v>
      </c>
      <c r="AD53" s="72">
        <v>1675499.8969999999</v>
      </c>
    </row>
    <row r="54" spans="2:30" ht="15" customHeight="1" x14ac:dyDescent="0.3">
      <c r="B54" s="48" t="s">
        <v>27</v>
      </c>
      <c r="C54" s="49">
        <v>323539.42599999998</v>
      </c>
      <c r="D54" s="49" t="s">
        <v>111</v>
      </c>
      <c r="E54" s="50" t="s">
        <v>112</v>
      </c>
      <c r="F54" s="49">
        <v>318.69446900000042</v>
      </c>
      <c r="G54" s="49" t="s">
        <v>111</v>
      </c>
      <c r="H54" s="50" t="s">
        <v>112</v>
      </c>
      <c r="I54" s="49">
        <v>1015.2025136024546</v>
      </c>
      <c r="J54" s="51" t="s">
        <v>111</v>
      </c>
      <c r="K54" s="63" t="s">
        <v>112</v>
      </c>
      <c r="L54" s="12"/>
      <c r="M54" s="12"/>
      <c r="O54" s="12" t="s">
        <v>32</v>
      </c>
      <c r="P54" s="13">
        <v>2450804.5350000001</v>
      </c>
      <c r="Q54" s="13">
        <v>2514267.9820000003</v>
      </c>
      <c r="R54" s="13">
        <v>2084377.4399999997</v>
      </c>
      <c r="S54" s="13">
        <v>2141316.8109999998</v>
      </c>
      <c r="T54" s="13">
        <v>841186.34100000001</v>
      </c>
      <c r="U54" s="12"/>
      <c r="X54" s="52" t="s">
        <v>115</v>
      </c>
      <c r="Y54" s="53" t="s">
        <v>116</v>
      </c>
      <c r="Z54" s="54">
        <v>3119804.2389999991</v>
      </c>
      <c r="AA54" s="54">
        <v>2889777.7679999997</v>
      </c>
      <c r="AB54" s="54">
        <v>3094134.4609999997</v>
      </c>
      <c r="AC54" s="54">
        <v>4020480.341</v>
      </c>
      <c r="AD54" s="54">
        <v>1633369.6829999995</v>
      </c>
    </row>
    <row r="55" spans="2:30" ht="15" customHeight="1" x14ac:dyDescent="0.3">
      <c r="B55" s="37" t="s">
        <v>29</v>
      </c>
      <c r="C55" s="38">
        <v>269271.77399999998</v>
      </c>
      <c r="D55" s="38" t="s">
        <v>111</v>
      </c>
      <c r="E55" s="39" t="s">
        <v>112</v>
      </c>
      <c r="F55" s="38">
        <v>276.68847600000009</v>
      </c>
      <c r="G55" s="38" t="s">
        <v>111</v>
      </c>
      <c r="H55" s="39" t="s">
        <v>112</v>
      </c>
      <c r="I55" s="38">
        <v>973.19475640178052</v>
      </c>
      <c r="J55" s="40" t="s">
        <v>111</v>
      </c>
      <c r="K55" s="41" t="s">
        <v>112</v>
      </c>
      <c r="L55" s="12"/>
      <c r="M55" s="12"/>
      <c r="O55" s="12" t="s">
        <v>34</v>
      </c>
      <c r="P55" s="13">
        <v>846697.24499999988</v>
      </c>
      <c r="Q55" s="13">
        <v>1417781.0090000001</v>
      </c>
      <c r="R55" s="13">
        <v>749325.72900000005</v>
      </c>
      <c r="S55" s="13">
        <v>2011410.037</v>
      </c>
      <c r="T55" s="13">
        <v>550973.02099999995</v>
      </c>
      <c r="U55" s="12"/>
      <c r="X55" s="70" t="s">
        <v>117</v>
      </c>
      <c r="Y55" s="71" t="s">
        <v>110</v>
      </c>
      <c r="Z55" s="72">
        <v>3708132.9219999993</v>
      </c>
      <c r="AA55" s="72">
        <v>3152447.74</v>
      </c>
      <c r="AB55" s="72">
        <v>2480574.3080000002</v>
      </c>
      <c r="AC55" s="72">
        <v>3237291.7980000004</v>
      </c>
      <c r="AD55" s="72">
        <v>1252936.4319999998</v>
      </c>
    </row>
    <row r="56" spans="2:30" ht="15" customHeight="1" x14ac:dyDescent="0.3">
      <c r="B56" s="48" t="s">
        <v>31</v>
      </c>
      <c r="C56" s="49">
        <v>210768.87</v>
      </c>
      <c r="D56" s="49" t="s">
        <v>111</v>
      </c>
      <c r="E56" s="50" t="s">
        <v>112</v>
      </c>
      <c r="F56" s="49">
        <v>213.81682399999991</v>
      </c>
      <c r="G56" s="49" t="s">
        <v>111</v>
      </c>
      <c r="H56" s="50" t="s">
        <v>112</v>
      </c>
      <c r="I56" s="49">
        <v>985.74502257128313</v>
      </c>
      <c r="J56" s="51" t="s">
        <v>111</v>
      </c>
      <c r="K56" s="63" t="s">
        <v>112</v>
      </c>
      <c r="L56" s="12"/>
      <c r="M56" s="12"/>
      <c r="O56" s="12" t="s">
        <v>37</v>
      </c>
      <c r="P56" s="13">
        <v>658853.05400000012</v>
      </c>
      <c r="Q56" s="13">
        <v>1009990.451</v>
      </c>
      <c r="R56" s="13">
        <v>1357882.7309999999</v>
      </c>
      <c r="S56" s="13">
        <v>1393873.7389999996</v>
      </c>
      <c r="T56" s="13">
        <v>476166.75199999998</v>
      </c>
      <c r="U56" s="12"/>
      <c r="X56" s="52" t="s">
        <v>118</v>
      </c>
      <c r="Y56" s="53" t="s">
        <v>119</v>
      </c>
      <c r="Z56" s="54">
        <v>3313616.7770000002</v>
      </c>
      <c r="AA56" s="54">
        <v>2985100.2019999996</v>
      </c>
      <c r="AB56" s="54">
        <v>3892793.0500000003</v>
      </c>
      <c r="AC56" s="54">
        <v>3927488.5640000007</v>
      </c>
      <c r="AD56" s="54">
        <v>761664.81300000008</v>
      </c>
    </row>
    <row r="57" spans="2:30" ht="15" customHeight="1" x14ac:dyDescent="0.3">
      <c r="B57" s="37" t="s">
        <v>33</v>
      </c>
      <c r="C57" s="38">
        <v>203816.57500000001</v>
      </c>
      <c r="D57" s="38" t="s">
        <v>111</v>
      </c>
      <c r="E57" s="39" t="s">
        <v>112</v>
      </c>
      <c r="F57" s="38">
        <v>201.07785900000005</v>
      </c>
      <c r="G57" s="38" t="s">
        <v>111</v>
      </c>
      <c r="H57" s="39" t="s">
        <v>112</v>
      </c>
      <c r="I57" s="38">
        <v>1013.6201768490083</v>
      </c>
      <c r="J57" s="40" t="s">
        <v>111</v>
      </c>
      <c r="K57" s="41" t="s">
        <v>112</v>
      </c>
      <c r="L57" s="12"/>
      <c r="O57" s="12" t="s">
        <v>40</v>
      </c>
      <c r="P57" s="13">
        <v>419489.90299999993</v>
      </c>
      <c r="Q57" s="13">
        <v>239740.12200000003</v>
      </c>
      <c r="R57" s="13">
        <v>295833.35300000006</v>
      </c>
      <c r="S57" s="13">
        <v>4326010.9490000019</v>
      </c>
      <c r="T57" s="13">
        <v>156397.56600000002</v>
      </c>
      <c r="U57" s="12"/>
      <c r="X57" s="70" t="s">
        <v>35</v>
      </c>
      <c r="Y57" s="71"/>
      <c r="Z57" s="72">
        <v>250687.73499999568</v>
      </c>
      <c r="AA57" s="72">
        <v>331807.98800002784</v>
      </c>
      <c r="AB57" s="72">
        <v>278694.22600002214</v>
      </c>
      <c r="AC57" s="72">
        <v>808335.45499999821</v>
      </c>
      <c r="AD57" s="72">
        <v>283.69000000040978</v>
      </c>
    </row>
    <row r="58" spans="2:30" ht="15" customHeight="1" x14ac:dyDescent="0.3">
      <c r="B58" s="48" t="s">
        <v>36</v>
      </c>
      <c r="C58" s="49">
        <v>156715.31200000001</v>
      </c>
      <c r="D58" s="49" t="s">
        <v>111</v>
      </c>
      <c r="E58" s="50" t="s">
        <v>112</v>
      </c>
      <c r="F58" s="49">
        <v>154.62339499999993</v>
      </c>
      <c r="G58" s="49" t="s">
        <v>111</v>
      </c>
      <c r="H58" s="50" t="s">
        <v>112</v>
      </c>
      <c r="I58" s="49">
        <v>1013.5291105204362</v>
      </c>
      <c r="J58" s="51" t="s">
        <v>111</v>
      </c>
      <c r="K58" s="63" t="s">
        <v>112</v>
      </c>
      <c r="L58" s="12"/>
      <c r="O58" s="12" t="s">
        <v>42</v>
      </c>
      <c r="P58" s="13">
        <v>1081487.7169999997</v>
      </c>
      <c r="Q58" s="13">
        <v>807770.76100000006</v>
      </c>
      <c r="R58" s="13">
        <v>1563177.9070000001</v>
      </c>
      <c r="S58" s="13">
        <v>1123083.7899999998</v>
      </c>
      <c r="T58" s="13">
        <v>43664.252</v>
      </c>
      <c r="U58" s="12"/>
      <c r="X58" s="43" t="s">
        <v>38</v>
      </c>
      <c r="Y58" s="44"/>
      <c r="Z58" s="45">
        <v>56439956.399999984</v>
      </c>
      <c r="AA58" s="45">
        <v>58522308.436000034</v>
      </c>
      <c r="AB58" s="45">
        <v>48904279.126999989</v>
      </c>
      <c r="AC58" s="45">
        <v>66669157.44599992</v>
      </c>
      <c r="AD58" s="111">
        <v>14298893.154999999</v>
      </c>
    </row>
    <row r="59" spans="2:30" ht="15" customHeight="1" x14ac:dyDescent="0.3">
      <c r="B59" s="37" t="s">
        <v>39</v>
      </c>
      <c r="C59" s="38">
        <v>84945.971999999994</v>
      </c>
      <c r="D59" s="38" t="s">
        <v>111</v>
      </c>
      <c r="E59" s="39" t="s">
        <v>112</v>
      </c>
      <c r="F59" s="38">
        <v>82.529701999999915</v>
      </c>
      <c r="G59" s="38" t="s">
        <v>111</v>
      </c>
      <c r="H59" s="39" t="s">
        <v>112</v>
      </c>
      <c r="I59" s="38">
        <v>1029.2775805733563</v>
      </c>
      <c r="J59" s="40" t="s">
        <v>111</v>
      </c>
      <c r="K59" s="41" t="s">
        <v>112</v>
      </c>
      <c r="L59" s="12"/>
      <c r="O59" s="12" t="s">
        <v>44</v>
      </c>
      <c r="P59" s="13">
        <v>7.5000000000000011E-2</v>
      </c>
      <c r="Q59" s="13">
        <v>0.22600000000000003</v>
      </c>
      <c r="R59" s="13">
        <v>0.12300000000000001</v>
      </c>
      <c r="S59" s="13">
        <v>0.154</v>
      </c>
      <c r="T59" s="13">
        <v>7.8E-2</v>
      </c>
      <c r="U59" s="12"/>
      <c r="X59" s="65" t="s">
        <v>120</v>
      </c>
      <c r="Y59" s="66" t="s">
        <v>121</v>
      </c>
      <c r="Z59" s="67">
        <v>21133118.427999992</v>
      </c>
      <c r="AA59" s="67">
        <v>22993433.423000004</v>
      </c>
      <c r="AB59" s="67">
        <v>25778828.430000007</v>
      </c>
      <c r="AC59" s="67">
        <v>30560637.022000004</v>
      </c>
      <c r="AD59" s="113">
        <v>7922275.2010000004</v>
      </c>
    </row>
    <row r="60" spans="2:30" ht="15" customHeight="1" x14ac:dyDescent="0.3">
      <c r="B60" s="48" t="s">
        <v>41</v>
      </c>
      <c r="C60" s="49">
        <v>125766.769</v>
      </c>
      <c r="D60" s="49" t="s">
        <v>111</v>
      </c>
      <c r="E60" s="50" t="s">
        <v>112</v>
      </c>
      <c r="F60" s="49">
        <v>124.82697099999989</v>
      </c>
      <c r="G60" s="49" t="s">
        <v>111</v>
      </c>
      <c r="H60" s="50" t="s">
        <v>112</v>
      </c>
      <c r="I60" s="49">
        <v>1007.5288056136532</v>
      </c>
      <c r="J60" s="51" t="s">
        <v>111</v>
      </c>
      <c r="K60" s="63" t="s">
        <v>112</v>
      </c>
      <c r="L60" s="12"/>
      <c r="O60" s="114" t="s">
        <v>46</v>
      </c>
      <c r="P60" s="85">
        <v>82973423.739000022</v>
      </c>
      <c r="Q60" s="85">
        <v>86107592.671000004</v>
      </c>
      <c r="R60" s="85">
        <v>78848430.521000028</v>
      </c>
      <c r="S60" s="85">
        <v>101869890.46299998</v>
      </c>
      <c r="T60" s="85">
        <v>22093508.160999998</v>
      </c>
      <c r="U60" s="12"/>
      <c r="X60" s="70" t="s">
        <v>122</v>
      </c>
      <c r="Y60" s="71" t="s">
        <v>123</v>
      </c>
      <c r="Z60" s="72">
        <v>14781000.743000003</v>
      </c>
      <c r="AA60" s="72">
        <v>12957233.322999995</v>
      </c>
      <c r="AB60" s="72">
        <v>10233850.020000001</v>
      </c>
      <c r="AC60" s="72">
        <v>14314236.671999998</v>
      </c>
      <c r="AD60" s="115">
        <v>3525123.1889999998</v>
      </c>
    </row>
    <row r="61" spans="2:30" ht="15" customHeight="1" x14ac:dyDescent="0.3">
      <c r="B61" s="75" t="s">
        <v>43</v>
      </c>
      <c r="C61" s="76">
        <v>100097.70699999999</v>
      </c>
      <c r="D61" s="76" t="s">
        <v>111</v>
      </c>
      <c r="E61" s="77" t="s">
        <v>112</v>
      </c>
      <c r="F61" s="76">
        <v>92.474000999999888</v>
      </c>
      <c r="G61" s="76" t="s">
        <v>111</v>
      </c>
      <c r="H61" s="77" t="s">
        <v>112</v>
      </c>
      <c r="I61" s="76">
        <v>1082.4416151302908</v>
      </c>
      <c r="J61" s="78" t="s">
        <v>111</v>
      </c>
      <c r="K61" s="79" t="s">
        <v>112</v>
      </c>
      <c r="L61" s="12"/>
      <c r="O61" s="91" t="s">
        <v>48</v>
      </c>
      <c r="P61" s="116"/>
      <c r="Q61" s="116"/>
      <c r="R61" s="116"/>
      <c r="S61" s="117"/>
      <c r="T61" s="116"/>
      <c r="U61" s="12"/>
      <c r="X61" s="52" t="s">
        <v>124</v>
      </c>
      <c r="Y61" s="53" t="s">
        <v>125</v>
      </c>
      <c r="Z61" s="54">
        <v>5642669.5399999991</v>
      </c>
      <c r="AA61" s="54">
        <v>4992861.8699999982</v>
      </c>
      <c r="AB61" s="54">
        <v>3167944.3959999993</v>
      </c>
      <c r="AC61" s="54">
        <v>5031110.2089999979</v>
      </c>
      <c r="AD61" s="118">
        <v>1493016.9890000001</v>
      </c>
    </row>
    <row r="62" spans="2:30" ht="15" customHeight="1" x14ac:dyDescent="0.3">
      <c r="B62" s="80" t="s">
        <v>45</v>
      </c>
      <c r="C62" s="81">
        <v>795722.53300000005</v>
      </c>
      <c r="D62" s="81">
        <v>232276.34399999998</v>
      </c>
      <c r="E62" s="82">
        <v>-0.7080937960569228</v>
      </c>
      <c r="F62" s="81">
        <v>653.38447599999961</v>
      </c>
      <c r="G62" s="81">
        <v>242.54825</v>
      </c>
      <c r="H62" s="82">
        <v>-0.62878173738550813</v>
      </c>
      <c r="I62" s="83">
        <v>1217.8473199598952</v>
      </c>
      <c r="J62" s="83">
        <v>957.65005107231241</v>
      </c>
      <c r="K62" s="82">
        <v>-0.21365343965789685</v>
      </c>
      <c r="O62" s="100" t="s">
        <v>131</v>
      </c>
      <c r="P62" s="6"/>
      <c r="V62" s="18"/>
      <c r="X62" s="70" t="s">
        <v>128</v>
      </c>
      <c r="Y62" s="71" t="s">
        <v>129</v>
      </c>
      <c r="Z62" s="72">
        <v>4391516.2539999988</v>
      </c>
      <c r="AA62" s="72">
        <v>4259464.5590000004</v>
      </c>
      <c r="AB62" s="72">
        <v>3708705.0339999995</v>
      </c>
      <c r="AC62" s="72">
        <v>4130754.3879999998</v>
      </c>
      <c r="AD62" s="115">
        <v>585589.88300000003</v>
      </c>
    </row>
    <row r="63" spans="2:30" ht="15" customHeight="1" x14ac:dyDescent="0.3">
      <c r="B63" s="88" t="s">
        <v>47</v>
      </c>
      <c r="C63" s="89">
        <v>2512762.9019999998</v>
      </c>
      <c r="D63" s="89">
        <v>232276.34399999998</v>
      </c>
      <c r="E63" s="90"/>
      <c r="F63" s="89">
        <v>2332.5640319999998</v>
      </c>
      <c r="G63" s="89">
        <v>242.54825</v>
      </c>
      <c r="H63" s="90"/>
      <c r="I63" s="89">
        <v>1077.2535576849707</v>
      </c>
      <c r="J63" s="89">
        <v>957.65005107231241</v>
      </c>
      <c r="K63" s="90">
        <v>-0.11102632779388311</v>
      </c>
      <c r="X63" s="52" t="s">
        <v>126</v>
      </c>
      <c r="Y63" s="53" t="s">
        <v>127</v>
      </c>
      <c r="Z63" s="54">
        <v>9319934.0360000003</v>
      </c>
      <c r="AA63" s="54">
        <v>12697322.184</v>
      </c>
      <c r="AB63" s="54">
        <v>5711308.9380000001</v>
      </c>
      <c r="AC63" s="54">
        <v>10467891.242999999</v>
      </c>
      <c r="AD63" s="118">
        <v>498024.10599999997</v>
      </c>
    </row>
    <row r="64" spans="2:30" ht="15" customHeight="1" x14ac:dyDescent="0.3">
      <c r="B64" s="91" t="s">
        <v>48</v>
      </c>
      <c r="G64" s="57"/>
      <c r="X64" s="58" t="s">
        <v>49</v>
      </c>
      <c r="Y64" s="59"/>
      <c r="Z64" s="60">
        <v>1171717.398999989</v>
      </c>
      <c r="AA64" s="60">
        <v>621993.07700003684</v>
      </c>
      <c r="AB64" s="60">
        <v>303642.30899997801</v>
      </c>
      <c r="AC64" s="60">
        <v>2164527.9119999185</v>
      </c>
      <c r="AD64" s="60">
        <v>274863.78699999861</v>
      </c>
    </row>
    <row r="65" spans="2:30" ht="15" customHeight="1" x14ac:dyDescent="0.3">
      <c r="O65" s="17"/>
      <c r="P65" s="6"/>
      <c r="Q65" s="6"/>
      <c r="R65" s="6"/>
      <c r="S65" s="6"/>
      <c r="T65" s="6"/>
      <c r="X65" s="92" t="s">
        <v>50</v>
      </c>
      <c r="Y65" s="93"/>
      <c r="Z65" s="94">
        <v>82973423.738999978</v>
      </c>
      <c r="AA65" s="94">
        <v>86107592.671000063</v>
      </c>
      <c r="AB65" s="94">
        <v>78848430.520999998</v>
      </c>
      <c r="AC65" s="94">
        <v>101869890.46299993</v>
      </c>
      <c r="AD65" s="119">
        <v>22093508.160999998</v>
      </c>
    </row>
    <row r="66" spans="2:30" ht="15" customHeight="1" x14ac:dyDescent="0.3">
      <c r="B66" s="21" t="s">
        <v>56</v>
      </c>
      <c r="O66" s="17"/>
      <c r="P66" s="6"/>
      <c r="Q66" s="6"/>
      <c r="R66" s="6"/>
      <c r="S66" s="6"/>
      <c r="T66" s="6"/>
      <c r="X66" s="120" t="s">
        <v>48</v>
      </c>
      <c r="Y66" s="6"/>
      <c r="Z66" s="6"/>
      <c r="AA66" s="6"/>
      <c r="AB66" s="6"/>
      <c r="AC66" s="6"/>
      <c r="AD66" s="6"/>
    </row>
    <row r="67" spans="2:30" ht="15" customHeight="1" x14ac:dyDescent="0.3">
      <c r="B67" s="215" t="s">
        <v>8</v>
      </c>
      <c r="C67" s="217" t="s">
        <v>9</v>
      </c>
      <c r="D67" s="218"/>
      <c r="E67" s="219"/>
      <c r="F67" s="217" t="s">
        <v>10</v>
      </c>
      <c r="G67" s="218"/>
      <c r="H67" s="219"/>
      <c r="I67" s="217" t="s">
        <v>11</v>
      </c>
      <c r="J67" s="218"/>
      <c r="K67" s="219"/>
      <c r="O67" s="17"/>
      <c r="P67" s="6"/>
      <c r="Q67" s="6"/>
      <c r="R67" s="6"/>
      <c r="S67" s="6"/>
      <c r="T67" s="6"/>
      <c r="X67" s="121" t="s">
        <v>131</v>
      </c>
      <c r="Y67" s="6"/>
      <c r="Z67" s="6"/>
      <c r="AA67" s="6"/>
      <c r="AB67" s="6"/>
      <c r="AC67" s="6"/>
      <c r="AD67" s="6"/>
    </row>
    <row r="68" spans="2:30" ht="15" customHeight="1" x14ac:dyDescent="0.3">
      <c r="B68" s="216"/>
      <c r="C68" s="28">
        <v>44927</v>
      </c>
      <c r="D68" s="28">
        <v>45292</v>
      </c>
      <c r="E68" s="29" t="s">
        <v>12</v>
      </c>
      <c r="F68" s="28">
        <v>44927</v>
      </c>
      <c r="G68" s="28">
        <v>45292</v>
      </c>
      <c r="H68" s="29" t="s">
        <v>12</v>
      </c>
      <c r="I68" s="28">
        <v>44927</v>
      </c>
      <c r="J68" s="28">
        <v>45292</v>
      </c>
      <c r="K68" s="29" t="s">
        <v>12</v>
      </c>
      <c r="O68" s="17"/>
      <c r="P68" s="6"/>
      <c r="Q68" s="6"/>
      <c r="R68" s="6"/>
      <c r="S68" s="6"/>
      <c r="T68" s="6"/>
      <c r="X68" s="6"/>
      <c r="Y68" s="6"/>
      <c r="Z68" s="6"/>
      <c r="AA68" s="6"/>
      <c r="AB68" s="6"/>
      <c r="AC68" s="6"/>
      <c r="AD68" s="6"/>
    </row>
    <row r="69" spans="2:30" ht="15" customHeight="1" x14ac:dyDescent="0.3">
      <c r="B69" s="30" t="s">
        <v>17</v>
      </c>
      <c r="C69" s="31">
        <v>1765074.385</v>
      </c>
      <c r="D69" s="31">
        <v>1126418.523</v>
      </c>
      <c r="E69" s="32">
        <v>-0.36182943190804956</v>
      </c>
      <c r="F69" s="31">
        <v>6139.944564999998</v>
      </c>
      <c r="G69" s="31">
        <v>4876.2966249999981</v>
      </c>
      <c r="H69" s="32">
        <v>-0.20580771155545446</v>
      </c>
      <c r="I69" s="31">
        <v>287.4739936678892</v>
      </c>
      <c r="J69" s="33">
        <v>230.9987700963537</v>
      </c>
      <c r="K69" s="34">
        <v>-0.19645333078991412</v>
      </c>
      <c r="O69" s="17"/>
      <c r="P69" s="6"/>
      <c r="Q69" s="6"/>
      <c r="R69" s="6"/>
      <c r="S69" s="6"/>
      <c r="T69" s="6"/>
      <c r="X69" s="24" t="s">
        <v>132</v>
      </c>
      <c r="Y69" s="6"/>
      <c r="Z69" s="6"/>
      <c r="AA69" s="6"/>
      <c r="AB69" s="6"/>
      <c r="AC69" s="6"/>
      <c r="AD69" s="6"/>
    </row>
    <row r="70" spans="2:30" ht="15" customHeight="1" x14ac:dyDescent="0.3">
      <c r="B70" s="37" t="s">
        <v>20</v>
      </c>
      <c r="C70" s="38">
        <v>678147.26300000004</v>
      </c>
      <c r="D70" s="38">
        <v>410298.24099999998</v>
      </c>
      <c r="E70" s="39">
        <v>-0.3949717658891444</v>
      </c>
      <c r="F70" s="38">
        <v>2274.2307689999975</v>
      </c>
      <c r="G70" s="38">
        <v>1713.0862789999992</v>
      </c>
      <c r="H70" s="39">
        <v>-0.24674034739523784</v>
      </c>
      <c r="I70" s="38">
        <v>298.18753322829605</v>
      </c>
      <c r="J70" s="40">
        <v>239.50821743754108</v>
      </c>
      <c r="K70" s="41">
        <v>-0.19678661664848796</v>
      </c>
      <c r="O70" s="17"/>
      <c r="P70" s="6"/>
      <c r="Q70" s="6"/>
      <c r="R70" s="6"/>
      <c r="S70" s="6"/>
      <c r="T70" s="6"/>
      <c r="X70" s="191" t="s">
        <v>15</v>
      </c>
      <c r="Y70" s="191" t="s">
        <v>16</v>
      </c>
      <c r="Z70" s="193">
        <v>44927</v>
      </c>
      <c r="AA70" s="194"/>
      <c r="AB70" s="193">
        <v>45292</v>
      </c>
      <c r="AC70" s="194"/>
      <c r="AD70" s="195" t="s">
        <v>14</v>
      </c>
    </row>
    <row r="71" spans="2:30" ht="15" customHeight="1" x14ac:dyDescent="0.3">
      <c r="B71" s="48" t="s">
        <v>23</v>
      </c>
      <c r="C71" s="49">
        <v>401744.62</v>
      </c>
      <c r="D71" s="49">
        <v>110417.826</v>
      </c>
      <c r="E71" s="50">
        <v>-0.72515418874806592</v>
      </c>
      <c r="F71" s="49">
        <v>1335.257523</v>
      </c>
      <c r="G71" s="49">
        <v>431.30785599999984</v>
      </c>
      <c r="H71" s="50">
        <v>-0.67698526421258742</v>
      </c>
      <c r="I71" s="49">
        <v>300.87426064252924</v>
      </c>
      <c r="J71" s="51">
        <v>256.00699005120845</v>
      </c>
      <c r="K71" s="63">
        <v>-0.14912299408897556</v>
      </c>
      <c r="O71" s="17"/>
      <c r="P71" s="6"/>
      <c r="Q71" s="6"/>
      <c r="R71" s="6"/>
      <c r="S71" s="6"/>
      <c r="T71" s="6"/>
      <c r="X71" s="192"/>
      <c r="Y71" s="192"/>
      <c r="Z71" s="36" t="s">
        <v>57</v>
      </c>
      <c r="AA71" s="36" t="s">
        <v>19</v>
      </c>
      <c r="AB71" s="36" t="s">
        <v>57</v>
      </c>
      <c r="AC71" s="36" t="s">
        <v>19</v>
      </c>
      <c r="AD71" s="196"/>
    </row>
    <row r="72" spans="2:30" ht="15" customHeight="1" x14ac:dyDescent="0.3">
      <c r="B72" s="37" t="s">
        <v>25</v>
      </c>
      <c r="C72" s="38">
        <v>146507.837</v>
      </c>
      <c r="D72" s="38" t="s">
        <v>111</v>
      </c>
      <c r="E72" s="39" t="s">
        <v>112</v>
      </c>
      <c r="F72" s="38">
        <v>470.80533500000001</v>
      </c>
      <c r="G72" s="38" t="s">
        <v>111</v>
      </c>
      <c r="H72" s="39" t="s">
        <v>112</v>
      </c>
      <c r="I72" s="38">
        <v>311.18559223633264</v>
      </c>
      <c r="J72" s="40" t="s">
        <v>111</v>
      </c>
      <c r="K72" s="41" t="s">
        <v>112</v>
      </c>
      <c r="O72" s="17"/>
      <c r="P72" s="6"/>
      <c r="Q72" s="6"/>
      <c r="R72" s="6"/>
      <c r="S72" s="6"/>
      <c r="T72" s="6"/>
      <c r="X72" s="43" t="s">
        <v>22</v>
      </c>
      <c r="Y72" s="44"/>
      <c r="Z72" s="45">
        <v>7215285.0969999982</v>
      </c>
      <c r="AA72" s="46">
        <v>0.37780474954376708</v>
      </c>
      <c r="AB72" s="45">
        <v>7794615.0060000001</v>
      </c>
      <c r="AC72" s="46">
        <v>0.35280114634575077</v>
      </c>
      <c r="AD72" s="47">
        <v>8.0292032984376191E-2</v>
      </c>
    </row>
    <row r="73" spans="2:30" ht="15" customHeight="1" x14ac:dyDescent="0.3">
      <c r="B73" s="48" t="s">
        <v>27</v>
      </c>
      <c r="C73" s="49">
        <v>127443.455</v>
      </c>
      <c r="D73" s="49" t="s">
        <v>111</v>
      </c>
      <c r="E73" s="50" t="s">
        <v>112</v>
      </c>
      <c r="F73" s="49">
        <v>384.88475900000037</v>
      </c>
      <c r="G73" s="49" t="s">
        <v>111</v>
      </c>
      <c r="H73" s="50" t="s">
        <v>112</v>
      </c>
      <c r="I73" s="49">
        <v>331.12107460716538</v>
      </c>
      <c r="J73" s="51" t="s">
        <v>111</v>
      </c>
      <c r="K73" s="63" t="s">
        <v>112</v>
      </c>
      <c r="O73" s="17"/>
      <c r="P73" s="6"/>
      <c r="Q73" s="6"/>
      <c r="R73" s="6"/>
      <c r="S73" s="6"/>
      <c r="T73" s="6"/>
      <c r="X73" s="65" t="s">
        <v>109</v>
      </c>
      <c r="Y73" s="53" t="s">
        <v>110</v>
      </c>
      <c r="Z73" s="54">
        <v>2653663.9559999998</v>
      </c>
      <c r="AA73" s="55">
        <v>0.13895041329506905</v>
      </c>
      <c r="AB73" s="54">
        <v>2470860.4909999999</v>
      </c>
      <c r="AC73" s="55">
        <v>0.11183649391460716</v>
      </c>
      <c r="AD73" s="56">
        <v>-6.8887194471883559E-2</v>
      </c>
    </row>
    <row r="74" spans="2:30" ht="15" customHeight="1" x14ac:dyDescent="0.3">
      <c r="B74" s="37" t="s">
        <v>29</v>
      </c>
      <c r="C74" s="38">
        <v>270698.06699999998</v>
      </c>
      <c r="D74" s="38" t="s">
        <v>111</v>
      </c>
      <c r="E74" s="39" t="s">
        <v>112</v>
      </c>
      <c r="F74" s="38">
        <v>1034.2820020000006</v>
      </c>
      <c r="G74" s="38" t="s">
        <v>111</v>
      </c>
      <c r="H74" s="39" t="s">
        <v>112</v>
      </c>
      <c r="I74" s="38">
        <v>261.72558980679219</v>
      </c>
      <c r="J74" s="40" t="s">
        <v>111</v>
      </c>
      <c r="K74" s="41" t="s">
        <v>112</v>
      </c>
      <c r="O74" s="17"/>
      <c r="P74" s="6"/>
      <c r="Q74" s="6"/>
      <c r="R74" s="6"/>
      <c r="S74" s="6"/>
      <c r="T74" s="6"/>
      <c r="X74" s="70" t="s">
        <v>113</v>
      </c>
      <c r="Y74" s="71" t="s">
        <v>114</v>
      </c>
      <c r="Z74" s="72">
        <v>1681464.8319999997</v>
      </c>
      <c r="AA74" s="73">
        <v>8.8044393420371653E-2</v>
      </c>
      <c r="AB74" s="72">
        <v>1675499.8969999999</v>
      </c>
      <c r="AC74" s="73">
        <v>7.5836751899711119E-2</v>
      </c>
      <c r="AD74" s="74">
        <v>-3.5474634297910932E-3</v>
      </c>
    </row>
    <row r="75" spans="2:30" ht="15" customHeight="1" x14ac:dyDescent="0.3">
      <c r="B75" s="48" t="s">
        <v>31</v>
      </c>
      <c r="C75" s="49">
        <v>1035708.546</v>
      </c>
      <c r="D75" s="49" t="s">
        <v>111</v>
      </c>
      <c r="E75" s="50" t="s">
        <v>112</v>
      </c>
      <c r="F75" s="49">
        <v>4230.6227399999989</v>
      </c>
      <c r="G75" s="49" t="s">
        <v>111</v>
      </c>
      <c r="H75" s="50" t="s">
        <v>112</v>
      </c>
      <c r="I75" s="49">
        <v>244.81231479411002</v>
      </c>
      <c r="J75" s="51" t="s">
        <v>111</v>
      </c>
      <c r="K75" s="63" t="s">
        <v>112</v>
      </c>
      <c r="O75" s="17"/>
      <c r="P75" s="6"/>
      <c r="Q75" s="6"/>
      <c r="R75" s="6"/>
      <c r="S75" s="6"/>
      <c r="T75" s="6"/>
      <c r="X75" s="65" t="s">
        <v>115</v>
      </c>
      <c r="Y75" s="53" t="s">
        <v>116</v>
      </c>
      <c r="Z75" s="54">
        <v>1058339.602</v>
      </c>
      <c r="AA75" s="55">
        <v>5.5416483602582757E-2</v>
      </c>
      <c r="AB75" s="54">
        <v>1633369.6829999995</v>
      </c>
      <c r="AC75" s="55">
        <v>7.392984722468221E-2</v>
      </c>
      <c r="AD75" s="56">
        <v>0.54333229136785111</v>
      </c>
    </row>
    <row r="76" spans="2:30" ht="15" customHeight="1" x14ac:dyDescent="0.3">
      <c r="B76" s="37" t="s">
        <v>33</v>
      </c>
      <c r="C76" s="38">
        <v>2236761.929</v>
      </c>
      <c r="D76" s="38" t="s">
        <v>111</v>
      </c>
      <c r="E76" s="39" t="s">
        <v>112</v>
      </c>
      <c r="F76" s="38">
        <v>9363.4758339999935</v>
      </c>
      <c r="G76" s="38" t="s">
        <v>111</v>
      </c>
      <c r="H76" s="39" t="s">
        <v>112</v>
      </c>
      <c r="I76" s="38">
        <v>238.88158293504938</v>
      </c>
      <c r="J76" s="40" t="s">
        <v>111</v>
      </c>
      <c r="K76" s="41" t="s">
        <v>112</v>
      </c>
      <c r="O76" s="17"/>
      <c r="P76" s="6"/>
      <c r="Q76" s="6"/>
      <c r="R76" s="6"/>
      <c r="S76" s="6"/>
      <c r="T76" s="6"/>
      <c r="X76" s="70" t="s">
        <v>117</v>
      </c>
      <c r="Y76" s="71" t="s">
        <v>110</v>
      </c>
      <c r="Z76" s="72">
        <v>1270963.2309999999</v>
      </c>
      <c r="AA76" s="73">
        <v>6.6549822870747205E-2</v>
      </c>
      <c r="AB76" s="72">
        <v>1252936.4319999998</v>
      </c>
      <c r="AC76" s="73">
        <v>5.6710614849827874E-2</v>
      </c>
      <c r="AD76" s="74">
        <v>-1.4183572396359999E-2</v>
      </c>
    </row>
    <row r="77" spans="2:30" ht="15" customHeight="1" x14ac:dyDescent="0.3">
      <c r="B77" s="48" t="s">
        <v>36</v>
      </c>
      <c r="C77" s="49">
        <v>1993699.774</v>
      </c>
      <c r="D77" s="49" t="s">
        <v>111</v>
      </c>
      <c r="E77" s="50" t="s">
        <v>112</v>
      </c>
      <c r="F77" s="49">
        <v>8746.382268000003</v>
      </c>
      <c r="G77" s="49" t="s">
        <v>111</v>
      </c>
      <c r="H77" s="50" t="s">
        <v>112</v>
      </c>
      <c r="I77" s="49">
        <v>227.94564803030164</v>
      </c>
      <c r="J77" s="51" t="s">
        <v>111</v>
      </c>
      <c r="K77" s="63" t="s">
        <v>112</v>
      </c>
      <c r="X77" s="65" t="s">
        <v>118</v>
      </c>
      <c r="Y77" s="53" t="s">
        <v>119</v>
      </c>
      <c r="Z77" s="54">
        <v>493371.41600000003</v>
      </c>
      <c r="AA77" s="55">
        <v>2.5833776732042801E-2</v>
      </c>
      <c r="AB77" s="54">
        <v>761664.81300000008</v>
      </c>
      <c r="AC77" s="55">
        <v>3.4474598033485217E-2</v>
      </c>
      <c r="AD77" s="56">
        <v>0.54379598878099589</v>
      </c>
    </row>
    <row r="78" spans="2:30" ht="15" customHeight="1" x14ac:dyDescent="0.3">
      <c r="B78" s="37" t="s">
        <v>39</v>
      </c>
      <c r="C78" s="38">
        <v>1902655.3640000001</v>
      </c>
      <c r="D78" s="38" t="s">
        <v>111</v>
      </c>
      <c r="E78" s="39" t="s">
        <v>112</v>
      </c>
      <c r="F78" s="38">
        <v>8448.4376699999939</v>
      </c>
      <c r="G78" s="38" t="s">
        <v>111</v>
      </c>
      <c r="H78" s="39" t="s">
        <v>112</v>
      </c>
      <c r="I78" s="38">
        <v>225.20795421812014</v>
      </c>
      <c r="J78" s="40" t="s">
        <v>111</v>
      </c>
      <c r="K78" s="41" t="s">
        <v>112</v>
      </c>
      <c r="O78" s="21" t="s">
        <v>133</v>
      </c>
      <c r="S78" s="23"/>
      <c r="T78" s="23"/>
      <c r="X78" s="58" t="s">
        <v>35</v>
      </c>
      <c r="Y78" s="59"/>
      <c r="Z78" s="60">
        <v>57482.059999998659</v>
      </c>
      <c r="AA78" s="61">
        <v>3.0098596229536198E-3</v>
      </c>
      <c r="AB78" s="60">
        <v>283.69000000040978</v>
      </c>
      <c r="AC78" s="61">
        <v>1.28404234371971E-5</v>
      </c>
      <c r="AD78" s="122">
        <v>-0.99506472106252952</v>
      </c>
    </row>
    <row r="79" spans="2:30" ht="15" customHeight="1" x14ac:dyDescent="0.3">
      <c r="B79" s="48" t="s">
        <v>41</v>
      </c>
      <c r="C79" s="49">
        <v>1678407.4620000001</v>
      </c>
      <c r="D79" s="49" t="s">
        <v>111</v>
      </c>
      <c r="E79" s="50" t="s">
        <v>112</v>
      </c>
      <c r="F79" s="49">
        <v>7405.9028559999942</v>
      </c>
      <c r="G79" s="49" t="s">
        <v>111</v>
      </c>
      <c r="H79" s="50" t="s">
        <v>112</v>
      </c>
      <c r="I79" s="49">
        <v>226.63103940665587</v>
      </c>
      <c r="J79" s="51" t="s">
        <v>111</v>
      </c>
      <c r="K79" s="63" t="s">
        <v>112</v>
      </c>
      <c r="O79" s="197" t="s">
        <v>13</v>
      </c>
      <c r="P79" s="193">
        <v>44927</v>
      </c>
      <c r="Q79" s="194"/>
      <c r="R79" s="193">
        <v>45292</v>
      </c>
      <c r="S79" s="194"/>
      <c r="T79" s="195" t="s">
        <v>14</v>
      </c>
      <c r="X79" s="43" t="s">
        <v>38</v>
      </c>
      <c r="Y79" s="44"/>
      <c r="Z79" s="45">
        <v>11882635.471000001</v>
      </c>
      <c r="AA79" s="46">
        <v>0.62219525045623281</v>
      </c>
      <c r="AB79" s="45">
        <v>14298893.154999999</v>
      </c>
      <c r="AC79" s="46">
        <v>0.64719885365424923</v>
      </c>
      <c r="AD79" s="47">
        <v>0.20334358399674568</v>
      </c>
    </row>
    <row r="80" spans="2:30" ht="15" customHeight="1" x14ac:dyDescent="0.3">
      <c r="B80" s="75" t="s">
        <v>43</v>
      </c>
      <c r="C80" s="76">
        <v>1376168.2279999999</v>
      </c>
      <c r="D80" s="76" t="s">
        <v>111</v>
      </c>
      <c r="E80" s="77" t="s">
        <v>112</v>
      </c>
      <c r="F80" s="76">
        <v>6063.815923999995</v>
      </c>
      <c r="G80" s="76" t="s">
        <v>111</v>
      </c>
      <c r="H80" s="77" t="s">
        <v>112</v>
      </c>
      <c r="I80" s="76">
        <v>226.94755996026521</v>
      </c>
      <c r="J80" s="78" t="s">
        <v>111</v>
      </c>
      <c r="K80" s="79" t="s">
        <v>112</v>
      </c>
      <c r="O80" s="198"/>
      <c r="P80" s="35" t="s">
        <v>57</v>
      </c>
      <c r="Q80" s="35" t="s">
        <v>19</v>
      </c>
      <c r="R80" s="35" t="s">
        <v>57</v>
      </c>
      <c r="S80" s="35" t="s">
        <v>19</v>
      </c>
      <c r="T80" s="196"/>
      <c r="X80" s="65" t="s">
        <v>120</v>
      </c>
      <c r="Y80" s="66" t="s">
        <v>121</v>
      </c>
      <c r="Z80" s="67">
        <v>8260671.3900000006</v>
      </c>
      <c r="AA80" s="68">
        <v>0.43254297558663929</v>
      </c>
      <c r="AB80" s="67">
        <v>7922275.2010000004</v>
      </c>
      <c r="AC80" s="68">
        <v>0.358579323087521</v>
      </c>
      <c r="AD80" s="69">
        <v>-4.0964731923563445E-2</v>
      </c>
    </row>
    <row r="81" spans="2:40" ht="15" customHeight="1" x14ac:dyDescent="0.3">
      <c r="B81" s="80" t="s">
        <v>45</v>
      </c>
      <c r="C81" s="81">
        <v>2844966.2680000002</v>
      </c>
      <c r="D81" s="81">
        <v>1647134.5899999999</v>
      </c>
      <c r="E81" s="82">
        <v>-0.42103545882885673</v>
      </c>
      <c r="F81" s="81">
        <v>9749.4328569999961</v>
      </c>
      <c r="G81" s="81">
        <v>7020.6907599999968</v>
      </c>
      <c r="H81" s="82">
        <v>-0.2798872649336509</v>
      </c>
      <c r="I81" s="83">
        <v>291.80838616241584</v>
      </c>
      <c r="J81" s="83">
        <v>234.61147147862707</v>
      </c>
      <c r="K81" s="82">
        <v>-0.1960084678716324</v>
      </c>
      <c r="O81" s="23" t="s">
        <v>21</v>
      </c>
      <c r="P81" s="13">
        <v>14034848.519000001</v>
      </c>
      <c r="Q81" s="14">
        <v>0.73488883090845214</v>
      </c>
      <c r="R81" s="13">
        <v>15935255.18</v>
      </c>
      <c r="S81" s="14">
        <v>0.72126414075467216</v>
      </c>
      <c r="T81" s="123">
        <v>0.13540628232839699</v>
      </c>
      <c r="X81" s="58" t="s">
        <v>122</v>
      </c>
      <c r="Y81" s="71" t="s">
        <v>123</v>
      </c>
      <c r="Z81" s="72">
        <v>1666325.2259999998</v>
      </c>
      <c r="AA81" s="73">
        <v>8.7251657585802972E-2</v>
      </c>
      <c r="AB81" s="72">
        <v>3525123.1889999998</v>
      </c>
      <c r="AC81" s="73">
        <v>0.15955470554117945</v>
      </c>
      <c r="AD81" s="74">
        <v>1.1155073055348441</v>
      </c>
    </row>
    <row r="82" spans="2:40" ht="15" customHeight="1" x14ac:dyDescent="0.3">
      <c r="B82" s="88" t="s">
        <v>47</v>
      </c>
      <c r="C82" s="89">
        <v>13613016.93</v>
      </c>
      <c r="D82" s="89">
        <v>1647134.5899999999</v>
      </c>
      <c r="E82" s="90"/>
      <c r="F82" s="89">
        <v>55898.042244999975</v>
      </c>
      <c r="G82" s="89">
        <v>7020.6907599999968</v>
      </c>
      <c r="H82" s="90"/>
      <c r="I82" s="89">
        <v>243.53298225248076</v>
      </c>
      <c r="J82" s="89">
        <v>234.61147147862707</v>
      </c>
      <c r="K82" s="90">
        <v>-3.6633685882450195E-2</v>
      </c>
      <c r="O82" s="23" t="s">
        <v>24</v>
      </c>
      <c r="P82" s="13">
        <v>1175642.5989999999</v>
      </c>
      <c r="Q82" s="14">
        <v>6.1558670474830511E-2</v>
      </c>
      <c r="R82" s="124">
        <v>1859748.477</v>
      </c>
      <c r="S82" s="14">
        <v>8.4176241430180543E-2</v>
      </c>
      <c r="T82" s="123">
        <v>0.58189953186614674</v>
      </c>
      <c r="X82" s="65" t="s">
        <v>124</v>
      </c>
      <c r="Y82" s="66" t="s">
        <v>125</v>
      </c>
      <c r="Z82" s="67">
        <v>700741.52300000004</v>
      </c>
      <c r="AA82" s="68">
        <v>3.669203254380192E-2</v>
      </c>
      <c r="AB82" s="67">
        <v>1493016.9890000001</v>
      </c>
      <c r="AC82" s="68">
        <v>6.7577180505697609E-2</v>
      </c>
      <c r="AD82" s="69">
        <v>1.130624402858456</v>
      </c>
    </row>
    <row r="83" spans="2:40" ht="15" customHeight="1" x14ac:dyDescent="0.3">
      <c r="B83" s="91" t="s">
        <v>48</v>
      </c>
      <c r="G83" s="57"/>
      <c r="O83" s="23" t="s">
        <v>26</v>
      </c>
      <c r="P83" s="13">
        <v>1467171.4640000002</v>
      </c>
      <c r="Q83" s="14">
        <v>7.6823623743537614E-2</v>
      </c>
      <c r="R83" s="124">
        <v>1570353.6579999996</v>
      </c>
      <c r="S83" s="14">
        <v>7.1077605537178845E-2</v>
      </c>
      <c r="T83" s="123">
        <v>7.03272906621904E-2</v>
      </c>
      <c r="X83" s="58" t="s">
        <v>126</v>
      </c>
      <c r="Y83" s="71" t="s">
        <v>127</v>
      </c>
      <c r="Z83" s="72">
        <v>436715.266</v>
      </c>
      <c r="AA83" s="73">
        <v>2.2867163178579203E-2</v>
      </c>
      <c r="AB83" s="72">
        <v>498024.10599999997</v>
      </c>
      <c r="AC83" s="73">
        <v>2.2541648993486887E-2</v>
      </c>
      <c r="AD83" s="74">
        <v>0.14038629920484613</v>
      </c>
    </row>
    <row r="84" spans="2:40" ht="15" customHeight="1" x14ac:dyDescent="0.3">
      <c r="O84" s="23" t="s">
        <v>30</v>
      </c>
      <c r="P84" s="13">
        <v>674282.31099999999</v>
      </c>
      <c r="Q84" s="14">
        <v>3.5306582651192436E-2</v>
      </c>
      <c r="R84" s="124">
        <v>659762.83600000001</v>
      </c>
      <c r="S84" s="14">
        <v>2.9862293991165672E-2</v>
      </c>
      <c r="T84" s="123">
        <v>-2.1533228386885529E-2</v>
      </c>
      <c r="X84" s="125" t="s">
        <v>49</v>
      </c>
      <c r="Y84" s="126"/>
      <c r="Z84" s="127">
        <v>818182.06599999964</v>
      </c>
      <c r="AA84" s="128">
        <v>4.2841421561409423E-2</v>
      </c>
      <c r="AB84" s="127">
        <v>860453.66999999806</v>
      </c>
      <c r="AC84" s="128">
        <v>3.8945995526364255E-2</v>
      </c>
      <c r="AD84" s="129">
        <v>5.1665278128937182E-2</v>
      </c>
    </row>
    <row r="85" spans="2:40" ht="15" customHeight="1" x14ac:dyDescent="0.3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O85" s="112" t="s">
        <v>28</v>
      </c>
      <c r="P85" s="13">
        <v>1745975.6749999998</v>
      </c>
      <c r="Q85" s="14">
        <v>9.1422292221987417E-2</v>
      </c>
      <c r="R85" s="13">
        <v>2068388.0100000002</v>
      </c>
      <c r="S85" s="14">
        <v>9.3619718286802878E-2</v>
      </c>
      <c r="T85" s="123">
        <v>0.18466026738889157</v>
      </c>
      <c r="X85" s="92" t="s">
        <v>50</v>
      </c>
      <c r="Y85" s="93"/>
      <c r="Z85" s="94">
        <v>19097920.568</v>
      </c>
      <c r="AA85" s="95">
        <v>0.99999999999999989</v>
      </c>
      <c r="AB85" s="94">
        <v>22093508.160999998</v>
      </c>
      <c r="AC85" s="95">
        <v>0.99999999999999989</v>
      </c>
      <c r="AD85" s="96">
        <v>0.15685412358554524</v>
      </c>
    </row>
    <row r="86" spans="2:40" ht="15" customHeight="1" x14ac:dyDescent="0.3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O86" s="12" t="s">
        <v>32</v>
      </c>
      <c r="P86" s="13">
        <v>512918.234</v>
      </c>
      <c r="Q86" s="14">
        <v>2.6857281774406005E-2</v>
      </c>
      <c r="R86" s="124">
        <v>841186.34100000001</v>
      </c>
      <c r="S86" s="14">
        <v>3.8073914512358101E-2</v>
      </c>
      <c r="T86" s="123">
        <v>0.64000085245555927</v>
      </c>
      <c r="U86" s="12"/>
      <c r="X86" s="91" t="s">
        <v>48</v>
      </c>
      <c r="Y86" s="91"/>
      <c r="Z86" s="25"/>
      <c r="AA86" s="25"/>
      <c r="AB86" s="25"/>
      <c r="AC86" s="25"/>
      <c r="AD86" s="25"/>
    </row>
    <row r="87" spans="2:40" ht="15" customHeight="1" x14ac:dyDescent="0.3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O87" s="12" t="s">
        <v>34</v>
      </c>
      <c r="P87" s="13">
        <v>78103.400000000009</v>
      </c>
      <c r="Q87" s="14">
        <v>4.0896284871384438E-3</v>
      </c>
      <c r="R87" s="13">
        <v>550973.02099999995</v>
      </c>
      <c r="S87" s="14">
        <v>2.4938231492479361E-2</v>
      </c>
      <c r="T87" s="123">
        <v>6.0544050707139494</v>
      </c>
      <c r="U87" s="12"/>
    </row>
    <row r="88" spans="2:40" ht="15" customHeight="1" x14ac:dyDescent="0.3">
      <c r="B88" s="130"/>
      <c r="C88" s="130"/>
      <c r="D88" s="1" t="s">
        <v>58</v>
      </c>
      <c r="E88" s="130"/>
      <c r="F88" s="130"/>
      <c r="G88" s="130"/>
      <c r="H88" s="130"/>
      <c r="I88" s="130"/>
      <c r="J88" s="130"/>
      <c r="K88" s="130"/>
      <c r="O88" s="12" t="s">
        <v>37</v>
      </c>
      <c r="P88" s="13">
        <v>315410.61199999996</v>
      </c>
      <c r="Q88" s="14">
        <v>1.65154426565421E-2</v>
      </c>
      <c r="R88" s="13">
        <v>476166.75199999998</v>
      </c>
      <c r="S88" s="14">
        <v>2.1552337841961252E-2</v>
      </c>
      <c r="T88" s="123">
        <v>0.50967257880340444</v>
      </c>
      <c r="U88" s="12"/>
      <c r="X88" s="91"/>
      <c r="Y88" s="91"/>
      <c r="Z88" s="25"/>
      <c r="AA88" s="25"/>
      <c r="AB88" s="25"/>
      <c r="AC88" s="25"/>
      <c r="AD88" s="25"/>
    </row>
    <row r="89" spans="2:40" ht="15" customHeight="1" x14ac:dyDescent="0.3">
      <c r="B89" s="130"/>
      <c r="C89" s="130"/>
      <c r="D89" s="1" t="s">
        <v>59</v>
      </c>
      <c r="E89" s="130"/>
      <c r="F89" s="130"/>
      <c r="G89" s="130"/>
      <c r="H89" s="130"/>
      <c r="I89" s="130"/>
      <c r="J89" s="130"/>
      <c r="K89" s="130"/>
      <c r="O89" s="12" t="s">
        <v>40</v>
      </c>
      <c r="P89" s="13">
        <v>440251.69399999996</v>
      </c>
      <c r="Q89" s="14">
        <v>2.3052336636988361E-2</v>
      </c>
      <c r="R89" s="124">
        <v>156397.56600000002</v>
      </c>
      <c r="S89" s="14">
        <v>7.0788923542743128E-3</v>
      </c>
      <c r="T89" s="123">
        <v>-0.64475419826550384</v>
      </c>
      <c r="U89" s="12"/>
      <c r="X89" s="24" t="s">
        <v>60</v>
      </c>
      <c r="Y89" s="6"/>
      <c r="Z89" s="6"/>
      <c r="AA89" s="6"/>
      <c r="AB89" s="6"/>
      <c r="AC89" s="6"/>
      <c r="AD89" s="6"/>
    </row>
    <row r="90" spans="2:40" ht="15" customHeight="1" x14ac:dyDescent="0.3">
      <c r="B90" s="130"/>
      <c r="C90" s="130"/>
      <c r="D90" s="1" t="s">
        <v>61</v>
      </c>
      <c r="E90" s="130"/>
      <c r="F90" s="130"/>
      <c r="G90" s="130"/>
      <c r="H90" s="130"/>
      <c r="I90" s="130"/>
      <c r="J90" s="130"/>
      <c r="K90" s="130"/>
      <c r="O90" s="12" t="s">
        <v>42</v>
      </c>
      <c r="P90" s="13">
        <v>399291.69300000003</v>
      </c>
      <c r="Q90" s="14">
        <v>2.0907600467720201E-2</v>
      </c>
      <c r="R90" s="13">
        <v>43664.252</v>
      </c>
      <c r="S90" s="14">
        <v>1.9763385552810128E-3</v>
      </c>
      <c r="T90" s="123">
        <v>-0.89064572901094641</v>
      </c>
      <c r="U90" s="12"/>
      <c r="X90" s="36" t="s">
        <v>15</v>
      </c>
      <c r="Y90" s="36" t="s">
        <v>16</v>
      </c>
      <c r="Z90" s="110">
        <v>2020</v>
      </c>
      <c r="AA90" s="110">
        <v>2021</v>
      </c>
      <c r="AB90" s="110">
        <v>2022</v>
      </c>
      <c r="AC90" s="110">
        <v>2023</v>
      </c>
      <c r="AD90" s="110">
        <v>2024</v>
      </c>
    </row>
    <row r="91" spans="2:40" ht="15" customHeight="1" x14ac:dyDescent="0.3">
      <c r="B91" s="130"/>
      <c r="C91" s="130"/>
      <c r="D91" s="1" t="s">
        <v>62</v>
      </c>
      <c r="E91" s="130"/>
      <c r="F91" s="130"/>
      <c r="G91" s="130"/>
      <c r="H91" s="130"/>
      <c r="I91" s="130"/>
      <c r="J91" s="130"/>
      <c r="K91" s="130"/>
      <c r="O91" s="12" t="s">
        <v>44</v>
      </c>
      <c r="P91" s="13">
        <v>4.1999999999999996E-2</v>
      </c>
      <c r="Q91" s="14">
        <v>2.1991923073747697E-9</v>
      </c>
      <c r="R91" s="13">
        <v>7.8E-2</v>
      </c>
      <c r="S91" s="14">
        <v>3.5304488282982379E-9</v>
      </c>
      <c r="T91" s="123">
        <v>0.85714285714285732</v>
      </c>
      <c r="X91" s="43" t="s">
        <v>22</v>
      </c>
      <c r="Y91" s="44"/>
      <c r="Z91" s="45">
        <v>9134684.5329999998</v>
      </c>
      <c r="AA91" s="45">
        <v>12202040.745999999</v>
      </c>
      <c r="AB91" s="45">
        <v>17523866.278999999</v>
      </c>
      <c r="AC91" s="45">
        <v>18498762.057</v>
      </c>
      <c r="AD91" s="111">
        <v>3441591.3739999998</v>
      </c>
      <c r="AH91" s="65"/>
      <c r="AI91" s="66"/>
      <c r="AJ91" s="67"/>
      <c r="AK91" s="67"/>
      <c r="AL91" s="67"/>
      <c r="AM91" s="67"/>
      <c r="AN91" s="113"/>
    </row>
    <row r="92" spans="2:40" ht="15" customHeight="1" x14ac:dyDescent="0.3">
      <c r="B92" s="130"/>
      <c r="C92" s="130"/>
      <c r="D92" s="1" t="s">
        <v>63</v>
      </c>
      <c r="E92" s="130"/>
      <c r="F92" s="130"/>
      <c r="G92" s="130"/>
      <c r="H92" s="130"/>
      <c r="I92" s="130"/>
      <c r="J92" s="130"/>
      <c r="K92" s="130"/>
      <c r="O92" s="114" t="s">
        <v>46</v>
      </c>
      <c r="P92" s="85">
        <v>19097920.568</v>
      </c>
      <c r="Q92" s="95">
        <v>1.0000000000000002</v>
      </c>
      <c r="R92" s="85">
        <v>22093508.160999998</v>
      </c>
      <c r="S92" s="95">
        <v>1</v>
      </c>
      <c r="T92" s="87">
        <v>0.15685412358554524</v>
      </c>
      <c r="U92" s="12"/>
      <c r="X92" s="65" t="s">
        <v>109</v>
      </c>
      <c r="Y92" s="66" t="s">
        <v>110</v>
      </c>
      <c r="Z92" s="67">
        <v>2497218.2370000002</v>
      </c>
      <c r="AA92" s="67">
        <v>3537818.253</v>
      </c>
      <c r="AB92" s="67">
        <v>5169141.7939999998</v>
      </c>
      <c r="AC92" s="67">
        <v>5402812.841</v>
      </c>
      <c r="AD92" s="113">
        <v>1045698.483</v>
      </c>
    </row>
    <row r="93" spans="2:40" ht="15" customHeight="1" x14ac:dyDescent="0.3">
      <c r="B93" s="130"/>
      <c r="C93" s="130"/>
      <c r="D93" s="1" t="s">
        <v>64</v>
      </c>
      <c r="E93" s="130"/>
      <c r="F93" s="130"/>
      <c r="G93" s="130"/>
      <c r="H93" s="130"/>
      <c r="I93" s="130"/>
      <c r="J93" s="130"/>
      <c r="K93" s="130"/>
      <c r="O93" s="91" t="s">
        <v>48</v>
      </c>
      <c r="P93" s="6"/>
      <c r="Q93" s="6"/>
      <c r="R93" s="6"/>
      <c r="S93" s="6"/>
      <c r="T93" s="6"/>
      <c r="U93" s="12"/>
      <c r="X93" s="58" t="s">
        <v>113</v>
      </c>
      <c r="Y93" s="59" t="s">
        <v>114</v>
      </c>
      <c r="Z93" s="131">
        <v>3042504.8259999999</v>
      </c>
      <c r="AA93" s="131">
        <v>4504214.1770000001</v>
      </c>
      <c r="AB93" s="131">
        <v>6558909.3159999996</v>
      </c>
      <c r="AC93" s="131">
        <v>6750014.3550000004</v>
      </c>
      <c r="AD93" s="131">
        <v>752785.13399999996</v>
      </c>
    </row>
    <row r="94" spans="2:40" ht="15" customHeight="1" x14ac:dyDescent="0.3">
      <c r="B94" s="130"/>
      <c r="C94" s="130"/>
      <c r="D94" s="1" t="s">
        <v>65</v>
      </c>
      <c r="E94" s="130"/>
      <c r="F94" s="130"/>
      <c r="G94" s="130"/>
      <c r="H94" s="130"/>
      <c r="I94" s="130"/>
      <c r="J94" s="130"/>
      <c r="K94" s="130"/>
      <c r="X94" s="65" t="s">
        <v>115</v>
      </c>
      <c r="Y94" s="53" t="s">
        <v>116</v>
      </c>
      <c r="Z94" s="54">
        <v>1075549.753</v>
      </c>
      <c r="AA94" s="54">
        <v>1360809.5649999999</v>
      </c>
      <c r="AB94" s="54">
        <v>1871416.04</v>
      </c>
      <c r="AC94" s="54">
        <v>2115768.0070000002</v>
      </c>
      <c r="AD94" s="118">
        <v>695338.66</v>
      </c>
    </row>
    <row r="95" spans="2:40" ht="15" customHeight="1" x14ac:dyDescent="0.3">
      <c r="B95" s="130"/>
      <c r="C95" s="130"/>
      <c r="D95" s="1" t="s">
        <v>66</v>
      </c>
      <c r="E95" s="130"/>
      <c r="F95" s="130"/>
      <c r="G95" s="130"/>
      <c r="H95" s="130"/>
      <c r="I95" s="130"/>
      <c r="J95" s="130"/>
      <c r="K95" s="130"/>
      <c r="M95" s="12"/>
      <c r="X95" s="58" t="s">
        <v>117</v>
      </c>
      <c r="Y95" s="59" t="s">
        <v>110</v>
      </c>
      <c r="Z95" s="131">
        <v>1260445.3230000001</v>
      </c>
      <c r="AA95" s="131">
        <v>1224816.186</v>
      </c>
      <c r="AB95" s="131">
        <v>1383976.233</v>
      </c>
      <c r="AC95" s="131">
        <v>1750407.4879999999</v>
      </c>
      <c r="AD95" s="131">
        <v>578440.31900000002</v>
      </c>
    </row>
    <row r="96" spans="2:40" ht="15" customHeight="1" x14ac:dyDescent="0.3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W96" s="65"/>
      <c r="X96" s="66" t="s">
        <v>118</v>
      </c>
      <c r="Y96" s="67" t="s">
        <v>119</v>
      </c>
      <c r="Z96" s="67">
        <v>1172440.2509999999</v>
      </c>
      <c r="AA96" s="67">
        <v>1417304.906</v>
      </c>
      <c r="AB96" s="67">
        <v>2393241.469</v>
      </c>
      <c r="AC96" s="113">
        <v>2066059.1680000001</v>
      </c>
      <c r="AD96" s="113">
        <v>369215.79200000002</v>
      </c>
      <c r="AE96" s="67"/>
      <c r="AF96" s="67"/>
      <c r="AG96" s="67"/>
      <c r="AH96" s="67"/>
      <c r="AI96" s="113"/>
    </row>
    <row r="97" spans="2:30" ht="15" customHeight="1" x14ac:dyDescent="0.3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X97" s="58" t="s">
        <v>35</v>
      </c>
      <c r="Y97" s="59"/>
      <c r="Z97" s="131">
        <v>86526.143000001088</v>
      </c>
      <c r="AA97" s="131">
        <v>157077.65899999999</v>
      </c>
      <c r="AB97" s="131">
        <v>147181.42700000107</v>
      </c>
      <c r="AC97" s="131">
        <v>413700.19799999893</v>
      </c>
      <c r="AD97" s="131">
        <v>112.98599999956787</v>
      </c>
    </row>
    <row r="98" spans="2:30" ht="15" customHeight="1" x14ac:dyDescent="0.3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O98" s="22" t="s">
        <v>67</v>
      </c>
      <c r="P98" s="23"/>
      <c r="Q98" s="23"/>
      <c r="R98" s="23"/>
      <c r="S98" s="23"/>
      <c r="T98" s="23"/>
      <c r="X98" s="43" t="s">
        <v>38</v>
      </c>
      <c r="Y98" s="44"/>
      <c r="Z98" s="45">
        <v>19429462.706999999</v>
      </c>
      <c r="AA98" s="45">
        <v>26433777.249000002</v>
      </c>
      <c r="AB98" s="45">
        <v>29091232.258000001</v>
      </c>
      <c r="AC98" s="45">
        <v>34745857.369999997</v>
      </c>
      <c r="AD98" s="111">
        <v>6332270.6859999998</v>
      </c>
    </row>
    <row r="99" spans="2:30" ht="15" customHeight="1" x14ac:dyDescent="0.3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O99" s="109" t="s">
        <v>13</v>
      </c>
      <c r="P99" s="110">
        <v>2020</v>
      </c>
      <c r="Q99" s="110">
        <v>2021</v>
      </c>
      <c r="R99" s="110">
        <v>2022</v>
      </c>
      <c r="S99" s="110">
        <v>2023</v>
      </c>
      <c r="T99" s="110">
        <v>2024</v>
      </c>
      <c r="X99" s="65" t="s">
        <v>120</v>
      </c>
      <c r="Y99" s="66" t="s">
        <v>121</v>
      </c>
      <c r="Z99" s="67">
        <v>7214663.4960000003</v>
      </c>
      <c r="AA99" s="67">
        <v>9983452.2890000008</v>
      </c>
      <c r="AB99" s="67">
        <v>15127873.083000001</v>
      </c>
      <c r="AC99" s="67">
        <v>15985624.120999999</v>
      </c>
      <c r="AD99" s="113">
        <v>3406542.3420000002</v>
      </c>
    </row>
    <row r="100" spans="2:30" ht="15" customHeight="1" x14ac:dyDescent="0.3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O100" s="23" t="s">
        <v>21</v>
      </c>
      <c r="P100" s="13">
        <v>20903176.833000001</v>
      </c>
      <c r="Q100" s="13">
        <v>27206555.399</v>
      </c>
      <c r="R100" s="13">
        <v>31815795.760000002</v>
      </c>
      <c r="S100" s="13">
        <v>38917721.799999997</v>
      </c>
      <c r="T100" s="13">
        <v>7043666.7319999998</v>
      </c>
      <c r="X100" s="58" t="s">
        <v>122</v>
      </c>
      <c r="Y100" s="71" t="s">
        <v>123</v>
      </c>
      <c r="Z100" s="72">
        <v>5115991.0429999996</v>
      </c>
      <c r="AA100" s="72">
        <v>5516287.142</v>
      </c>
      <c r="AB100" s="72">
        <v>6019481.4519999996</v>
      </c>
      <c r="AC100" s="72">
        <v>7396427.6940000001</v>
      </c>
      <c r="AD100" s="115">
        <v>1615798.399</v>
      </c>
    </row>
    <row r="101" spans="2:30" ht="15" customHeight="1" x14ac:dyDescent="0.3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O101" s="23" t="s">
        <v>24</v>
      </c>
      <c r="P101" s="13">
        <v>2506816.37</v>
      </c>
      <c r="Q101" s="13">
        <v>3967955.057</v>
      </c>
      <c r="R101" s="13">
        <v>4897244.5619999999</v>
      </c>
      <c r="S101" s="13">
        <v>3776306.4190000002</v>
      </c>
      <c r="T101" s="13">
        <v>828575.60199999996</v>
      </c>
      <c r="X101" s="65" t="s">
        <v>124</v>
      </c>
      <c r="Y101" s="66" t="s">
        <v>125</v>
      </c>
      <c r="Z101" s="67">
        <v>1924561.493</v>
      </c>
      <c r="AA101" s="67">
        <v>2400502.344</v>
      </c>
      <c r="AB101" s="67">
        <v>1938745.602</v>
      </c>
      <c r="AC101" s="67">
        <v>2631853.2859999998</v>
      </c>
      <c r="AD101" s="113">
        <v>658495.07999999996</v>
      </c>
    </row>
    <row r="102" spans="2:30" ht="15" customHeight="1" x14ac:dyDescent="0.3">
      <c r="O102" s="23" t="s">
        <v>26</v>
      </c>
      <c r="P102" s="13">
        <v>2846114.4210000001</v>
      </c>
      <c r="Q102" s="13">
        <v>3874831.142</v>
      </c>
      <c r="R102" s="13">
        <v>4536622.4179999996</v>
      </c>
      <c r="S102" s="13">
        <v>3222534.9180000001</v>
      </c>
      <c r="T102" s="13">
        <v>679304.38399999996</v>
      </c>
      <c r="X102" s="58" t="s">
        <v>128</v>
      </c>
      <c r="Y102" s="71" t="s">
        <v>129</v>
      </c>
      <c r="Z102" s="72">
        <v>1525830.5279999999</v>
      </c>
      <c r="AA102" s="72">
        <v>1960110.645</v>
      </c>
      <c r="AB102" s="72">
        <v>2299571.5780000002</v>
      </c>
      <c r="AC102" s="72">
        <v>2178134.1170000001</v>
      </c>
      <c r="AD102" s="115">
        <v>278021.22499999998</v>
      </c>
    </row>
    <row r="103" spans="2:30" ht="15" customHeight="1" x14ac:dyDescent="0.3">
      <c r="M103" s="23"/>
      <c r="O103" s="23" t="s">
        <v>28</v>
      </c>
      <c r="P103" s="13">
        <v>2308039.6159999999</v>
      </c>
      <c r="Q103" s="13">
        <v>3586476.3969999999</v>
      </c>
      <c r="R103" s="13">
        <v>5365435.7970000003</v>
      </c>
      <c r="S103" s="13">
        <v>7328056.29</v>
      </c>
      <c r="T103" s="13">
        <v>1222315.3419999999</v>
      </c>
      <c r="U103" s="12"/>
      <c r="X103" s="65" t="s">
        <v>126</v>
      </c>
      <c r="Y103" s="132" t="s">
        <v>127</v>
      </c>
      <c r="Z103" s="133">
        <v>3246765.6039999998</v>
      </c>
      <c r="AA103" s="133">
        <v>6302859.9029999999</v>
      </c>
      <c r="AB103" s="133">
        <v>3515107.5249999999</v>
      </c>
      <c r="AC103" s="133">
        <v>5446827.9210000001</v>
      </c>
      <c r="AD103" s="134">
        <v>240889.823</v>
      </c>
    </row>
    <row r="104" spans="2:30" ht="15" customHeight="1" x14ac:dyDescent="0.3">
      <c r="M104" s="23"/>
      <c r="O104" s="12" t="s">
        <v>32</v>
      </c>
      <c r="P104" s="13">
        <v>845818.42700000003</v>
      </c>
      <c r="Q104" s="13">
        <v>1186232.598</v>
      </c>
      <c r="R104" s="13">
        <v>1234936.476</v>
      </c>
      <c r="S104" s="13">
        <v>1126856.3859999999</v>
      </c>
      <c r="T104" s="13">
        <v>376745.90700000001</v>
      </c>
      <c r="U104" s="12"/>
      <c r="X104" s="58" t="s">
        <v>49</v>
      </c>
      <c r="Y104" s="59"/>
      <c r="Z104" s="60">
        <v>401650.54299999774</v>
      </c>
      <c r="AA104" s="60">
        <v>270564.92599999905</v>
      </c>
      <c r="AB104" s="60">
        <v>190453.01799999923</v>
      </c>
      <c r="AC104" s="60">
        <v>1106990.2309999987</v>
      </c>
      <c r="AD104" s="131">
        <v>132523.81699999981</v>
      </c>
    </row>
    <row r="105" spans="2:30" ht="15" customHeight="1" x14ac:dyDescent="0.3">
      <c r="M105" s="23"/>
      <c r="O105" s="12" t="s">
        <v>30</v>
      </c>
      <c r="P105" s="13">
        <v>423126.94099999999</v>
      </c>
      <c r="Q105" s="13">
        <v>815143.31799999997</v>
      </c>
      <c r="R105" s="13">
        <v>1853441.35</v>
      </c>
      <c r="S105" s="13">
        <v>1662808.436</v>
      </c>
      <c r="T105" s="13">
        <v>308181.93099999998</v>
      </c>
      <c r="U105" s="12"/>
      <c r="X105" s="92" t="s">
        <v>50</v>
      </c>
      <c r="Y105" s="93"/>
      <c r="Z105" s="94">
        <v>28564147.239999998</v>
      </c>
      <c r="AA105" s="94">
        <v>38635817.995000005</v>
      </c>
      <c r="AB105" s="94">
        <v>46615098.537</v>
      </c>
      <c r="AC105" s="94">
        <v>53244619.427000001</v>
      </c>
      <c r="AD105" s="119">
        <v>9773862.0599999987</v>
      </c>
    </row>
    <row r="106" spans="2:30" ht="15" customHeight="1" x14ac:dyDescent="0.3">
      <c r="M106" s="23"/>
      <c r="O106" s="12" t="s">
        <v>34</v>
      </c>
      <c r="P106" s="13">
        <v>288726.93800000002</v>
      </c>
      <c r="Q106" s="13">
        <v>648768.63899999997</v>
      </c>
      <c r="R106" s="13">
        <v>440562.66</v>
      </c>
      <c r="S106" s="13">
        <v>1031258.39</v>
      </c>
      <c r="T106" s="13">
        <v>241075.701</v>
      </c>
      <c r="U106" s="12"/>
      <c r="X106" s="91" t="s">
        <v>48</v>
      </c>
      <c r="Y106" s="91"/>
      <c r="Z106" s="25"/>
      <c r="AA106" s="25"/>
      <c r="AB106" s="25"/>
      <c r="AC106" s="25"/>
      <c r="AD106" s="25"/>
    </row>
    <row r="107" spans="2:30" ht="15" customHeight="1" x14ac:dyDescent="0.3">
      <c r="M107" s="12"/>
      <c r="O107" s="12" t="s">
        <v>40</v>
      </c>
      <c r="P107" s="13">
        <v>137051.84400000001</v>
      </c>
      <c r="Q107" s="13">
        <v>106264.393</v>
      </c>
      <c r="R107" s="13">
        <v>186461.644</v>
      </c>
      <c r="S107" s="13">
        <v>2181895.6839999999</v>
      </c>
      <c r="T107" s="13">
        <v>68887.732000000004</v>
      </c>
      <c r="U107" s="12"/>
      <c r="X107" s="135" t="s">
        <v>131</v>
      </c>
      <c r="Y107" s="100"/>
      <c r="Z107" s="25"/>
      <c r="AA107" s="25"/>
      <c r="AB107" s="25"/>
      <c r="AC107" s="25"/>
      <c r="AD107" s="25"/>
    </row>
    <row r="108" spans="2:30" ht="15" customHeight="1" x14ac:dyDescent="0.3">
      <c r="M108" s="12"/>
      <c r="O108" s="12" t="s">
        <v>42</v>
      </c>
      <c r="P108" s="13">
        <v>390965.07299999997</v>
      </c>
      <c r="Q108" s="13">
        <v>363127.446</v>
      </c>
      <c r="R108" s="13">
        <v>878709.69700000004</v>
      </c>
      <c r="S108" s="13">
        <v>612596.57200000004</v>
      </c>
      <c r="T108" s="13">
        <v>21842.656999999999</v>
      </c>
      <c r="U108" s="12"/>
      <c r="X108" s="136"/>
      <c r="Y108" s="136"/>
      <c r="Z108" s="137"/>
      <c r="AA108" s="137"/>
      <c r="AB108" s="137"/>
      <c r="AC108" s="137"/>
      <c r="AD108" s="137"/>
    </row>
    <row r="109" spans="2:30" ht="15" customHeight="1" x14ac:dyDescent="0.3">
      <c r="M109" s="12"/>
      <c r="O109" s="12" t="s">
        <v>37</v>
      </c>
      <c r="P109" s="13">
        <v>222350.05300000001</v>
      </c>
      <c r="Q109" s="13">
        <v>466938.86900000001</v>
      </c>
      <c r="R109" s="13">
        <v>771323.31599999999</v>
      </c>
      <c r="S109" s="13">
        <v>712640.05299999996</v>
      </c>
      <c r="T109" s="13">
        <v>205581.08</v>
      </c>
      <c r="U109" s="12"/>
      <c r="X109" s="6"/>
      <c r="Y109" s="6"/>
      <c r="Z109" s="6"/>
      <c r="AA109" s="6"/>
      <c r="AB109" s="6"/>
      <c r="AC109" s="6"/>
      <c r="AD109" s="6"/>
    </row>
    <row r="110" spans="2:30" ht="15" customHeight="1" x14ac:dyDescent="0.3">
      <c r="M110" s="12"/>
      <c r="O110" s="12" t="s">
        <v>44</v>
      </c>
      <c r="P110" s="13">
        <v>0.34</v>
      </c>
      <c r="Q110" s="13">
        <v>1.1339999999999999</v>
      </c>
      <c r="R110" s="13">
        <v>0.65400000000000003</v>
      </c>
      <c r="S110" s="13">
        <v>0.76900000000000002</v>
      </c>
      <c r="T110" s="13">
        <v>0.33400000000000002</v>
      </c>
      <c r="U110" s="12"/>
      <c r="X110" s="24" t="s">
        <v>68</v>
      </c>
      <c r="Y110" s="6"/>
      <c r="Z110" s="6"/>
      <c r="AA110" s="6"/>
      <c r="AB110" s="6"/>
      <c r="AC110" s="6"/>
      <c r="AD110" s="6"/>
    </row>
    <row r="111" spans="2:30" ht="15" customHeight="1" x14ac:dyDescent="0.3">
      <c r="M111" s="12"/>
      <c r="O111" s="114" t="s">
        <v>46</v>
      </c>
      <c r="P111" s="85">
        <v>28564147.240000002</v>
      </c>
      <c r="Q111" s="85">
        <v>38635817.994999997</v>
      </c>
      <c r="R111" s="85">
        <v>46615098.537</v>
      </c>
      <c r="S111" s="85">
        <v>53244619.426999994</v>
      </c>
      <c r="T111" s="85">
        <v>9773862.0600000005</v>
      </c>
      <c r="X111" s="6"/>
      <c r="Y111" s="6"/>
      <c r="Z111" s="6"/>
      <c r="AA111" s="6"/>
      <c r="AB111" s="6"/>
      <c r="AC111" s="6"/>
      <c r="AD111" s="6"/>
    </row>
    <row r="112" spans="2:30" ht="15" customHeight="1" x14ac:dyDescent="0.3">
      <c r="M112" s="12"/>
      <c r="O112" s="138" t="s">
        <v>48</v>
      </c>
      <c r="P112" s="6"/>
      <c r="Q112" s="6"/>
      <c r="R112" s="139"/>
      <c r="S112" s="139"/>
      <c r="T112" s="6"/>
      <c r="X112" s="24" t="s">
        <v>69</v>
      </c>
      <c r="Y112" s="24"/>
      <c r="Z112" s="25"/>
      <c r="AA112" s="25"/>
      <c r="AB112" s="25"/>
      <c r="AC112" s="25"/>
      <c r="AD112" s="25"/>
    </row>
    <row r="113" spans="1:30" ht="15" customHeight="1" x14ac:dyDescent="0.3">
      <c r="M113" s="12"/>
      <c r="O113" s="140" t="s">
        <v>131</v>
      </c>
      <c r="P113" s="6"/>
      <c r="Q113" s="6"/>
      <c r="R113" s="6"/>
      <c r="S113" s="6"/>
      <c r="T113" s="6"/>
      <c r="X113" s="36" t="s">
        <v>15</v>
      </c>
      <c r="Y113" s="36" t="s">
        <v>16</v>
      </c>
      <c r="Z113" s="110">
        <v>2020</v>
      </c>
      <c r="AA113" s="110">
        <v>2021</v>
      </c>
      <c r="AB113" s="110">
        <v>2022</v>
      </c>
      <c r="AC113" s="110">
        <v>2023</v>
      </c>
      <c r="AD113" s="110">
        <v>2024</v>
      </c>
    </row>
    <row r="114" spans="1:30" ht="15" customHeight="1" x14ac:dyDescent="0.3">
      <c r="M114" s="12"/>
      <c r="X114" s="43" t="s">
        <v>22</v>
      </c>
      <c r="Y114" s="44"/>
      <c r="Z114" s="45">
        <v>1822448.138</v>
      </c>
      <c r="AA114" s="45">
        <v>1709574.1110000005</v>
      </c>
      <c r="AB114" s="45">
        <v>2168067.1110000005</v>
      </c>
      <c r="AC114" s="45">
        <v>2131914.4380000001</v>
      </c>
      <c r="AD114" s="111">
        <v>558110.61599999992</v>
      </c>
    </row>
    <row r="115" spans="1:30" ht="15" customHeight="1" x14ac:dyDescent="0.3">
      <c r="A115" s="23"/>
      <c r="L115" s="23"/>
      <c r="N115" s="23"/>
      <c r="U115" s="23"/>
      <c r="W115" s="23"/>
      <c r="X115" s="65" t="s">
        <v>118</v>
      </c>
      <c r="Y115" s="66" t="s">
        <v>119</v>
      </c>
      <c r="Z115" s="67">
        <v>1248306.4049999998</v>
      </c>
      <c r="AA115" s="67">
        <v>1176150.4210000001</v>
      </c>
      <c r="AB115" s="67">
        <v>1379352.5580000004</v>
      </c>
      <c r="AC115" s="67">
        <v>1310964.3419999999</v>
      </c>
      <c r="AD115" s="113">
        <v>455829.68</v>
      </c>
    </row>
    <row r="116" spans="1:30" ht="15" customHeight="1" x14ac:dyDescent="0.3">
      <c r="A116" s="23"/>
      <c r="L116" s="23"/>
      <c r="N116" s="23"/>
      <c r="U116" s="23"/>
      <c r="W116" s="23"/>
      <c r="X116" s="70" t="s">
        <v>115</v>
      </c>
      <c r="Y116" s="71" t="s">
        <v>116</v>
      </c>
      <c r="Z116" s="72">
        <v>227984.54</v>
      </c>
      <c r="AA116" s="72">
        <v>264553.68</v>
      </c>
      <c r="AB116" s="72">
        <v>357079.88</v>
      </c>
      <c r="AC116" s="72">
        <v>374802.62500000006</v>
      </c>
      <c r="AD116" s="115">
        <v>0</v>
      </c>
    </row>
    <row r="117" spans="1:30" ht="15" customHeight="1" x14ac:dyDescent="0.3">
      <c r="A117" s="23"/>
      <c r="L117" s="23"/>
      <c r="N117" s="23"/>
      <c r="U117" s="23"/>
      <c r="W117" s="23"/>
      <c r="X117" s="52" t="s">
        <v>134</v>
      </c>
      <c r="Y117" s="53" t="s">
        <v>135</v>
      </c>
      <c r="Z117" s="54">
        <v>31442.239000000001</v>
      </c>
      <c r="AA117" s="54">
        <v>88300.876999999993</v>
      </c>
      <c r="AB117" s="54">
        <v>197274.60599999997</v>
      </c>
      <c r="AC117" s="54">
        <v>179738.49299999999</v>
      </c>
      <c r="AD117" s="118">
        <v>0</v>
      </c>
    </row>
    <row r="118" spans="1:30" ht="15" customHeight="1" x14ac:dyDescent="0.3">
      <c r="A118" s="23"/>
      <c r="K118" s="141"/>
      <c r="L118" s="23"/>
      <c r="N118" s="23"/>
      <c r="O118" s="24" t="s">
        <v>70</v>
      </c>
      <c r="P118" s="6"/>
      <c r="Q118" s="6"/>
      <c r="R118" s="6"/>
      <c r="S118" s="6"/>
      <c r="T118" s="6"/>
      <c r="U118" s="23"/>
      <c r="W118" s="23"/>
      <c r="X118" s="58" t="s">
        <v>35</v>
      </c>
      <c r="Y118" s="59"/>
      <c r="Z118" s="60">
        <v>314714.95400000014</v>
      </c>
      <c r="AA118" s="60">
        <v>180569.13300000038</v>
      </c>
      <c r="AB118" s="60">
        <v>234360.06700000004</v>
      </c>
      <c r="AC118" s="60">
        <v>266408.97800000012</v>
      </c>
      <c r="AD118" s="131">
        <v>102280.93599999993</v>
      </c>
    </row>
    <row r="119" spans="1:30" ht="15" customHeight="1" x14ac:dyDescent="0.3">
      <c r="A119" s="23"/>
      <c r="B119" s="21" t="s">
        <v>71</v>
      </c>
      <c r="K119" s="141"/>
      <c r="L119" s="23"/>
      <c r="N119" s="23"/>
      <c r="O119" s="6"/>
      <c r="P119" s="6"/>
      <c r="Q119" s="6"/>
      <c r="R119" s="6"/>
      <c r="S119" s="6"/>
      <c r="T119" s="6"/>
      <c r="U119" s="23"/>
      <c r="W119" s="23"/>
      <c r="X119" s="43" t="s">
        <v>38</v>
      </c>
      <c r="Y119" s="44"/>
      <c r="Z119" s="45">
        <v>15115468.415999996</v>
      </c>
      <c r="AA119" s="45">
        <v>15500612.621999998</v>
      </c>
      <c r="AB119" s="45">
        <v>18184912.563000005</v>
      </c>
      <c r="AC119" s="45">
        <v>20341588.367999993</v>
      </c>
      <c r="AD119" s="111">
        <v>4727383.8879999993</v>
      </c>
    </row>
    <row r="120" spans="1:30" ht="15" customHeight="1" x14ac:dyDescent="0.3">
      <c r="A120" s="23"/>
      <c r="B120" s="205" t="s">
        <v>8</v>
      </c>
      <c r="C120" s="211" t="s">
        <v>72</v>
      </c>
      <c r="D120" s="212"/>
      <c r="E120" s="211" t="s">
        <v>73</v>
      </c>
      <c r="F120" s="212"/>
      <c r="G120" s="211" t="s">
        <v>74</v>
      </c>
      <c r="H120" s="212"/>
      <c r="L120" s="23"/>
      <c r="N120" s="23"/>
      <c r="O120" s="108" t="s">
        <v>75</v>
      </c>
      <c r="P120" s="23"/>
      <c r="Q120" s="23"/>
      <c r="R120" s="23"/>
      <c r="S120" s="23"/>
      <c r="T120" s="23"/>
      <c r="U120" s="23"/>
      <c r="W120" s="23"/>
      <c r="X120" s="65" t="s">
        <v>120</v>
      </c>
      <c r="Y120" s="66" t="s">
        <v>121</v>
      </c>
      <c r="Z120" s="67">
        <v>6778742.1710000001</v>
      </c>
      <c r="AA120" s="67">
        <v>7033701.0750000002</v>
      </c>
      <c r="AB120" s="67">
        <v>9063001.803000005</v>
      </c>
      <c r="AC120" s="67">
        <v>9435832.2729999963</v>
      </c>
      <c r="AD120" s="113">
        <v>2375118.5969999996</v>
      </c>
    </row>
    <row r="121" spans="1:30" ht="15" customHeight="1" x14ac:dyDescent="0.3">
      <c r="A121" s="23"/>
      <c r="B121" s="206"/>
      <c r="C121" s="213"/>
      <c r="D121" s="214"/>
      <c r="E121" s="213"/>
      <c r="F121" s="214"/>
      <c r="G121" s="213"/>
      <c r="H121" s="214"/>
      <c r="L121" s="23"/>
      <c r="N121" s="23"/>
      <c r="O121" s="109" t="s">
        <v>13</v>
      </c>
      <c r="P121" s="110">
        <v>2020</v>
      </c>
      <c r="Q121" s="110">
        <v>2021</v>
      </c>
      <c r="R121" s="110">
        <v>2022</v>
      </c>
      <c r="S121" s="110">
        <v>2023</v>
      </c>
      <c r="T121" s="110">
        <v>2024</v>
      </c>
      <c r="U121" s="23"/>
      <c r="W121" s="23"/>
      <c r="X121" s="70" t="s">
        <v>122</v>
      </c>
      <c r="Y121" s="71" t="s">
        <v>123</v>
      </c>
      <c r="Z121" s="72">
        <v>5714812.0180000002</v>
      </c>
      <c r="AA121" s="72">
        <v>5006971.5840000007</v>
      </c>
      <c r="AB121" s="72">
        <v>5068461.1449999986</v>
      </c>
      <c r="AC121" s="72">
        <v>6245385.8350000009</v>
      </c>
      <c r="AD121" s="115">
        <v>1499592.3080000002</v>
      </c>
    </row>
    <row r="122" spans="1:30" ht="15" customHeight="1" x14ac:dyDescent="0.3">
      <c r="A122" s="23"/>
      <c r="B122" s="207"/>
      <c r="C122" s="142">
        <v>44927</v>
      </c>
      <c r="D122" s="142">
        <v>45292</v>
      </c>
      <c r="E122" s="142">
        <v>44927</v>
      </c>
      <c r="F122" s="142">
        <v>45292</v>
      </c>
      <c r="G122" s="142">
        <v>44927</v>
      </c>
      <c r="H122" s="142">
        <v>45292</v>
      </c>
      <c r="L122" s="23"/>
      <c r="N122" s="23"/>
      <c r="O122" s="23" t="s">
        <v>76</v>
      </c>
      <c r="P122" s="13">
        <v>7513978.3829999994</v>
      </c>
      <c r="Q122" s="13">
        <v>7946734.5990000013</v>
      </c>
      <c r="R122" s="13">
        <v>9862047.8320000097</v>
      </c>
      <c r="S122" s="13">
        <v>10233904.357000003</v>
      </c>
      <c r="T122" s="13">
        <v>2572228.8190000001</v>
      </c>
      <c r="U122" s="23"/>
      <c r="W122" s="23"/>
      <c r="X122" s="52" t="s">
        <v>126</v>
      </c>
      <c r="Y122" s="53" t="s">
        <v>127</v>
      </c>
      <c r="Z122" s="54">
        <v>2334905.1590000005</v>
      </c>
      <c r="AA122" s="54">
        <v>2781865.4939999999</v>
      </c>
      <c r="AB122" s="54">
        <v>2982486.3419999997</v>
      </c>
      <c r="AC122" s="54">
        <v>3572733.8709999998</v>
      </c>
      <c r="AD122" s="118">
        <v>671587.174</v>
      </c>
    </row>
    <row r="123" spans="1:30" ht="15" customHeight="1" x14ac:dyDescent="0.3">
      <c r="A123" s="23"/>
      <c r="B123" s="143" t="s">
        <v>17</v>
      </c>
      <c r="C123" s="144">
        <v>22796014.477000002</v>
      </c>
      <c r="D123" s="144">
        <v>26797601.085999999</v>
      </c>
      <c r="E123" s="144">
        <v>1507714.757</v>
      </c>
      <c r="F123" s="144">
        <v>2462390.6020000004</v>
      </c>
      <c r="G123" s="145">
        <v>6.6139401627473351</v>
      </c>
      <c r="H123" s="146">
        <v>9.1888471438081041</v>
      </c>
      <c r="L123" s="23"/>
      <c r="N123" s="23"/>
      <c r="O123" s="23" t="s">
        <v>26</v>
      </c>
      <c r="P123" s="13">
        <v>8345610.0990000004</v>
      </c>
      <c r="Q123" s="13">
        <v>7952514.8370000012</v>
      </c>
      <c r="R123" s="13">
        <v>8948712.8639999963</v>
      </c>
      <c r="S123" s="13">
        <v>10283067.929000001</v>
      </c>
      <c r="T123" s="13">
        <v>2241238.0820000004</v>
      </c>
      <c r="U123" s="23"/>
      <c r="W123" s="23"/>
      <c r="X123" s="52" t="s">
        <v>128</v>
      </c>
      <c r="Y123" s="53" t="s">
        <v>129</v>
      </c>
      <c r="Z123" s="54">
        <v>208890.818</v>
      </c>
      <c r="AA123" s="54">
        <v>247132.416</v>
      </c>
      <c r="AB123" s="54">
        <v>557586.54500000004</v>
      </c>
      <c r="AC123" s="54">
        <v>342191.18400000001</v>
      </c>
      <c r="AD123" s="118">
        <v>0</v>
      </c>
    </row>
    <row r="124" spans="1:30" ht="15" customHeight="1" x14ac:dyDescent="0.3">
      <c r="A124" s="23"/>
      <c r="B124" s="147" t="s">
        <v>20</v>
      </c>
      <c r="C124" s="148">
        <v>20241628.657000002</v>
      </c>
      <c r="D124" s="148">
        <v>23494216.936999999</v>
      </c>
      <c r="E124" s="148">
        <v>3778345.932</v>
      </c>
      <c r="F124" s="148">
        <v>3715557.5619999999</v>
      </c>
      <c r="G124" s="149">
        <v>18.66621503647319</v>
      </c>
      <c r="H124" s="150">
        <v>15.814775065554679</v>
      </c>
      <c r="L124" s="23"/>
      <c r="M124" s="12"/>
      <c r="N124" s="23"/>
      <c r="O124" s="23" t="s">
        <v>30</v>
      </c>
      <c r="P124" s="13">
        <v>348225.09299999999</v>
      </c>
      <c r="Q124" s="13">
        <v>941429.29700000002</v>
      </c>
      <c r="R124" s="13">
        <v>1290085.1479999998</v>
      </c>
      <c r="S124" s="13">
        <v>1468946.3439999998</v>
      </c>
      <c r="T124" s="13">
        <v>419525.348</v>
      </c>
      <c r="U124" s="12"/>
      <c r="W124" s="23"/>
      <c r="X124" s="58" t="s">
        <v>49</v>
      </c>
      <c r="Y124" s="59"/>
      <c r="Z124" s="60">
        <v>78118.249999996275</v>
      </c>
      <c r="AA124" s="60">
        <v>430942.05299999751</v>
      </c>
      <c r="AB124" s="60">
        <v>513376.72800000012</v>
      </c>
      <c r="AC124" s="60">
        <v>745445.20499999449</v>
      </c>
      <c r="AD124" s="131">
        <v>181085.80899999943</v>
      </c>
    </row>
    <row r="125" spans="1:30" ht="15" customHeight="1" x14ac:dyDescent="0.3">
      <c r="B125" s="151" t="s">
        <v>23</v>
      </c>
      <c r="C125" s="152">
        <v>32822911.866</v>
      </c>
      <c r="D125" s="152">
        <v>27980263.184999999</v>
      </c>
      <c r="E125" s="152">
        <v>8652140.5099999998</v>
      </c>
      <c r="F125" s="152">
        <v>6296850.2850000001</v>
      </c>
      <c r="G125" s="153">
        <v>26.360063803365421</v>
      </c>
      <c r="H125" s="154">
        <v>22.504614210976015</v>
      </c>
      <c r="M125" s="12"/>
      <c r="O125" s="23" t="s">
        <v>28</v>
      </c>
      <c r="P125" s="13">
        <v>730102.97899999993</v>
      </c>
      <c r="Q125" s="13">
        <v>369508</v>
      </c>
      <c r="R125" s="13">
        <v>252133.83</v>
      </c>
      <c r="S125" s="13">
        <v>487584.17600000004</v>
      </c>
      <c r="T125" s="13">
        <v>52502.255000000012</v>
      </c>
      <c r="U125" s="12"/>
      <c r="X125" s="92" t="s">
        <v>50</v>
      </c>
      <c r="Y125" s="93"/>
      <c r="Z125" s="94">
        <v>16937916.553999994</v>
      </c>
      <c r="AA125" s="94">
        <v>17210186.732999999</v>
      </c>
      <c r="AB125" s="94">
        <v>20352979.674000006</v>
      </c>
      <c r="AC125" s="94">
        <v>22473502.805999994</v>
      </c>
      <c r="AD125" s="119">
        <v>5285494.5039999988</v>
      </c>
    </row>
    <row r="126" spans="1:30" ht="15" customHeight="1" x14ac:dyDescent="0.3">
      <c r="B126" s="147" t="s">
        <v>25</v>
      </c>
      <c r="C126" s="148">
        <v>27100302.41</v>
      </c>
      <c r="D126" s="148" t="s">
        <v>111</v>
      </c>
      <c r="E126" s="148">
        <v>8841185.8719999995</v>
      </c>
      <c r="F126" s="148" t="s">
        <v>111</v>
      </c>
      <c r="G126" s="149">
        <v>32.62393805885209</v>
      </c>
      <c r="H126" s="150" t="s">
        <v>111</v>
      </c>
      <c r="K126" s="12"/>
      <c r="O126" s="12" t="s">
        <v>40</v>
      </c>
      <c r="P126" s="13">
        <v>216153.11399999997</v>
      </c>
      <c r="Q126" s="13">
        <v>173344.13500000001</v>
      </c>
      <c r="R126" s="13">
        <v>134355.07699999999</v>
      </c>
      <c r="S126" s="13">
        <v>267362.64900000003</v>
      </c>
      <c r="T126" s="13">
        <v>45448.305000000008</v>
      </c>
      <c r="U126" s="12"/>
      <c r="X126" s="91" t="s">
        <v>48</v>
      </c>
      <c r="Y126" s="6"/>
      <c r="Z126" s="6"/>
      <c r="AA126" s="6"/>
      <c r="AB126" s="6"/>
      <c r="AC126" s="6"/>
      <c r="AD126" s="6"/>
    </row>
    <row r="127" spans="1:30" ht="15" customHeight="1" x14ac:dyDescent="0.3">
      <c r="B127" s="151" t="s">
        <v>27</v>
      </c>
      <c r="C127" s="152">
        <v>32666140.787</v>
      </c>
      <c r="D127" s="152" t="s">
        <v>111</v>
      </c>
      <c r="E127" s="152">
        <v>9844834.4470000006</v>
      </c>
      <c r="F127" s="152" t="s">
        <v>111</v>
      </c>
      <c r="G127" s="153">
        <v>30.137733475139818</v>
      </c>
      <c r="H127" s="154" t="s">
        <v>111</v>
      </c>
      <c r="K127" s="12"/>
      <c r="O127" s="12" t="s">
        <v>32</v>
      </c>
      <c r="P127" s="13">
        <v>479567.33499999996</v>
      </c>
      <c r="Q127" s="13">
        <v>74923.475000000006</v>
      </c>
      <c r="R127" s="13">
        <v>68319.26999999999</v>
      </c>
      <c r="S127" s="13">
        <v>104674.553</v>
      </c>
      <c r="T127" s="13">
        <v>5312</v>
      </c>
      <c r="U127" s="12"/>
      <c r="X127" s="135" t="s">
        <v>131</v>
      </c>
      <c r="Y127" s="6"/>
      <c r="Z127" s="6"/>
      <c r="AA127" s="6"/>
      <c r="AB127" s="6"/>
      <c r="AC127" s="6"/>
      <c r="AD127" s="6"/>
    </row>
    <row r="128" spans="1:30" ht="15" customHeight="1" x14ac:dyDescent="0.3">
      <c r="B128" s="147" t="s">
        <v>29</v>
      </c>
      <c r="C128" s="148">
        <v>29600309.149</v>
      </c>
      <c r="D128" s="148" t="s">
        <v>111</v>
      </c>
      <c r="E128" s="148">
        <v>8089313.7830000008</v>
      </c>
      <c r="F128" s="148" t="s">
        <v>111</v>
      </c>
      <c r="G128" s="149">
        <v>27.328477355694393</v>
      </c>
      <c r="H128" s="150" t="s">
        <v>111</v>
      </c>
      <c r="K128" s="12"/>
      <c r="O128" s="155" t="s">
        <v>37</v>
      </c>
      <c r="P128" s="156">
        <v>14334.92</v>
      </c>
      <c r="Q128" s="156">
        <v>42437.84</v>
      </c>
      <c r="R128" s="156">
        <v>36027.820999999996</v>
      </c>
      <c r="S128" s="156">
        <v>83572.006000000008</v>
      </c>
      <c r="T128" s="156">
        <v>6.4</v>
      </c>
      <c r="U128" s="12"/>
    </row>
    <row r="129" spans="2:30" ht="15" customHeight="1" x14ac:dyDescent="0.3">
      <c r="B129" s="151" t="s">
        <v>31</v>
      </c>
      <c r="C129" s="152">
        <v>28300073.73</v>
      </c>
      <c r="D129" s="152" t="s">
        <v>111</v>
      </c>
      <c r="E129" s="152">
        <v>5995338.3420000002</v>
      </c>
      <c r="F129" s="152" t="s">
        <v>111</v>
      </c>
      <c r="G129" s="153">
        <v>21.184885944818348</v>
      </c>
      <c r="H129" s="154" t="s">
        <v>111</v>
      </c>
      <c r="K129" s="12"/>
      <c r="O129" s="12" t="s">
        <v>44</v>
      </c>
      <c r="P129" s="13">
        <v>20047.61</v>
      </c>
      <c r="Q129" s="13">
        <v>78802.55</v>
      </c>
      <c r="R129" s="13">
        <v>13431.661999999998</v>
      </c>
      <c r="S129" s="13">
        <v>31974.967999999997</v>
      </c>
      <c r="T129" s="13">
        <v>1735.5500000000002</v>
      </c>
      <c r="U129" s="12"/>
    </row>
    <row r="130" spans="2:30" ht="15" customHeight="1" x14ac:dyDescent="0.3">
      <c r="B130" s="147" t="s">
        <v>33</v>
      </c>
      <c r="C130" s="148">
        <v>31101089.774</v>
      </c>
      <c r="D130" s="148" t="s">
        <v>111</v>
      </c>
      <c r="E130" s="148">
        <v>5568208.0070000002</v>
      </c>
      <c r="F130" s="148" t="s">
        <v>111</v>
      </c>
      <c r="G130" s="149">
        <v>17.903578451630111</v>
      </c>
      <c r="H130" s="150" t="s">
        <v>111</v>
      </c>
      <c r="K130" s="12"/>
      <c r="O130" s="114" t="s">
        <v>46</v>
      </c>
      <c r="P130" s="85">
        <v>16937916.554000001</v>
      </c>
      <c r="Q130" s="85">
        <v>17210186.733000003</v>
      </c>
      <c r="R130" s="85">
        <v>20352979.674000002</v>
      </c>
      <c r="S130" s="85">
        <v>22473502.806000005</v>
      </c>
      <c r="T130" s="157">
        <v>5285494.5040000007</v>
      </c>
      <c r="U130" s="12"/>
      <c r="X130" s="135"/>
      <c r="Y130" s="6"/>
      <c r="Z130" s="6"/>
      <c r="AA130" s="6"/>
      <c r="AB130" s="6"/>
      <c r="AC130" s="6"/>
      <c r="AD130" s="6"/>
    </row>
    <row r="131" spans="2:30" ht="15" customHeight="1" x14ac:dyDescent="0.3">
      <c r="B131" s="151" t="s">
        <v>36</v>
      </c>
      <c r="C131" s="152">
        <v>28713085.056000002</v>
      </c>
      <c r="D131" s="152" t="s">
        <v>111</v>
      </c>
      <c r="E131" s="152">
        <v>4273080.8640000001</v>
      </c>
      <c r="F131" s="152" t="s">
        <v>111</v>
      </c>
      <c r="G131" s="153">
        <v>14.881998418721224</v>
      </c>
      <c r="H131" s="154" t="s">
        <v>111</v>
      </c>
      <c r="K131" s="12"/>
      <c r="O131" s="91" t="s">
        <v>48</v>
      </c>
      <c r="P131" s="116"/>
      <c r="Q131" s="116"/>
      <c r="R131" s="116"/>
      <c r="S131" s="116"/>
      <c r="T131" s="116"/>
      <c r="U131" s="12"/>
      <c r="X131" s="24" t="s">
        <v>136</v>
      </c>
      <c r="Y131" s="6"/>
      <c r="Z131" s="6"/>
      <c r="AA131" s="6"/>
      <c r="AB131" s="6"/>
      <c r="AC131" s="6"/>
      <c r="AD131" s="6"/>
    </row>
    <row r="132" spans="2:30" ht="15" customHeight="1" x14ac:dyDescent="0.3">
      <c r="B132" s="147" t="s">
        <v>39</v>
      </c>
      <c r="C132" s="148">
        <v>29681867.318</v>
      </c>
      <c r="D132" s="148" t="s">
        <v>111</v>
      </c>
      <c r="E132" s="148">
        <v>3927290.835</v>
      </c>
      <c r="F132" s="148" t="s">
        <v>111</v>
      </c>
      <c r="G132" s="149">
        <v>13.231279531454444</v>
      </c>
      <c r="H132" s="150" t="s">
        <v>111</v>
      </c>
      <c r="K132" s="12"/>
      <c r="O132" s="100" t="s">
        <v>131</v>
      </c>
      <c r="P132" s="6"/>
      <c r="Q132" s="6"/>
      <c r="R132" s="6"/>
      <c r="S132" s="6"/>
      <c r="T132" s="6"/>
      <c r="X132" s="191" t="s">
        <v>15</v>
      </c>
      <c r="Y132" s="191" t="s">
        <v>16</v>
      </c>
      <c r="Z132" s="193">
        <v>44927</v>
      </c>
      <c r="AA132" s="194"/>
      <c r="AB132" s="193">
        <v>45292</v>
      </c>
      <c r="AC132" s="194"/>
      <c r="AD132" s="195" t="s">
        <v>14</v>
      </c>
    </row>
    <row r="133" spans="2:30" ht="15" customHeight="1" x14ac:dyDescent="0.3">
      <c r="B133" s="151" t="s">
        <v>41</v>
      </c>
      <c r="C133" s="152">
        <v>27886116.219000001</v>
      </c>
      <c r="D133" s="152" t="s">
        <v>111</v>
      </c>
      <c r="E133" s="152">
        <v>3744934.3990000002</v>
      </c>
      <c r="F133" s="152" t="s">
        <v>111</v>
      </c>
      <c r="G133" s="153">
        <v>13.429386758592138</v>
      </c>
      <c r="H133" s="154" t="s">
        <v>111</v>
      </c>
      <c r="K133" s="12"/>
      <c r="X133" s="192"/>
      <c r="Y133" s="192"/>
      <c r="Z133" s="36" t="s">
        <v>57</v>
      </c>
      <c r="AA133" s="36" t="s">
        <v>19</v>
      </c>
      <c r="AB133" s="36" t="s">
        <v>57</v>
      </c>
      <c r="AC133" s="36" t="s">
        <v>19</v>
      </c>
      <c r="AD133" s="196"/>
    </row>
    <row r="134" spans="2:30" ht="15" customHeight="1" x14ac:dyDescent="0.3">
      <c r="B134" s="158" t="s">
        <v>43</v>
      </c>
      <c r="C134" s="159">
        <v>28786226.565000001</v>
      </c>
      <c r="D134" s="159" t="s">
        <v>111</v>
      </c>
      <c r="E134" s="159">
        <v>3033512.5439999998</v>
      </c>
      <c r="F134" s="159" t="s">
        <v>111</v>
      </c>
      <c r="G134" s="160">
        <v>10.538069438001033</v>
      </c>
      <c r="H134" s="161" t="s">
        <v>111</v>
      </c>
      <c r="T134" s="124"/>
      <c r="X134" s="43" t="s">
        <v>22</v>
      </c>
      <c r="Y134" s="44"/>
      <c r="Z134" s="45">
        <v>472302.20200000005</v>
      </c>
      <c r="AA134" s="46">
        <v>0.10399716102065421</v>
      </c>
      <c r="AB134" s="45">
        <v>558110.61599999992</v>
      </c>
      <c r="AC134" s="46">
        <v>0.10559288550534458</v>
      </c>
      <c r="AD134" s="47">
        <v>0.18168116438296822</v>
      </c>
    </row>
    <row r="135" spans="2:30" ht="15" customHeight="1" x14ac:dyDescent="0.3">
      <c r="B135" s="162" t="s">
        <v>50</v>
      </c>
      <c r="C135" s="163">
        <v>339695766.00799996</v>
      </c>
      <c r="D135" s="163">
        <v>78272081.208000004</v>
      </c>
      <c r="E135" s="163">
        <v>67255900.292000011</v>
      </c>
      <c r="F135" s="163">
        <v>12474798.449000001</v>
      </c>
      <c r="G135" s="164">
        <v>19.798863283570071</v>
      </c>
      <c r="H135" s="165">
        <v>15.937737002098498</v>
      </c>
      <c r="X135" s="65" t="s">
        <v>118</v>
      </c>
      <c r="Y135" s="66" t="s">
        <v>119</v>
      </c>
      <c r="Z135" s="67">
        <v>325572.05799999996</v>
      </c>
      <c r="AA135" s="68">
        <v>7.1688358843712871E-2</v>
      </c>
      <c r="AB135" s="67">
        <v>455829.68</v>
      </c>
      <c r="AC135" s="68">
        <v>8.6241633522659719E-2</v>
      </c>
      <c r="AD135" s="69">
        <v>0.40008845599397247</v>
      </c>
    </row>
    <row r="136" spans="2:30" ht="15" customHeight="1" x14ac:dyDescent="0.3">
      <c r="B136" s="91" t="s">
        <v>48</v>
      </c>
      <c r="X136" s="58" t="s">
        <v>115</v>
      </c>
      <c r="Y136" s="71" t="s">
        <v>116</v>
      </c>
      <c r="Z136" s="72">
        <v>96290.44</v>
      </c>
      <c r="AA136" s="73">
        <v>2.120238345496776E-2</v>
      </c>
      <c r="AB136" s="72">
        <v>0</v>
      </c>
      <c r="AC136" s="73">
        <v>0</v>
      </c>
      <c r="AD136" s="74">
        <v>-1</v>
      </c>
    </row>
    <row r="137" spans="2:30" ht="15" customHeight="1" x14ac:dyDescent="0.3">
      <c r="X137" s="65" t="s">
        <v>134</v>
      </c>
      <c r="Y137" s="53" t="s">
        <v>135</v>
      </c>
      <c r="Z137" s="54">
        <v>0</v>
      </c>
      <c r="AA137" s="55">
        <v>0</v>
      </c>
      <c r="AB137" s="54">
        <v>0</v>
      </c>
      <c r="AC137" s="55">
        <v>0</v>
      </c>
      <c r="AD137" s="56" t="s">
        <v>112</v>
      </c>
    </row>
    <row r="138" spans="2:30" ht="15" customHeight="1" x14ac:dyDescent="0.3">
      <c r="B138" s="21" t="s">
        <v>77</v>
      </c>
      <c r="X138" s="58" t="s">
        <v>35</v>
      </c>
      <c r="Y138" s="59"/>
      <c r="Z138" s="60">
        <v>50439.704000000085</v>
      </c>
      <c r="AA138" s="61">
        <v>1.1106418721973573E-2</v>
      </c>
      <c r="AB138" s="60">
        <v>102280.93599999993</v>
      </c>
      <c r="AC138" s="61">
        <v>1.9351251982684864E-2</v>
      </c>
      <c r="AD138" s="62">
        <v>1.0277862058825673</v>
      </c>
    </row>
    <row r="139" spans="2:30" ht="15" customHeight="1" x14ac:dyDescent="0.3">
      <c r="B139" s="205" t="s">
        <v>8</v>
      </c>
      <c r="C139" s="211" t="s">
        <v>78</v>
      </c>
      <c r="D139" s="212"/>
      <c r="E139" s="211" t="s">
        <v>79</v>
      </c>
      <c r="F139" s="212"/>
      <c r="G139" s="211" t="s">
        <v>74</v>
      </c>
      <c r="H139" s="212"/>
      <c r="X139" s="43" t="s">
        <v>38</v>
      </c>
      <c r="Y139" s="44"/>
      <c r="Z139" s="45">
        <v>4069189.0979999988</v>
      </c>
      <c r="AA139" s="46">
        <v>0.89600283897934585</v>
      </c>
      <c r="AB139" s="45">
        <v>4727383.8879999993</v>
      </c>
      <c r="AC139" s="46">
        <v>0.89440711449465549</v>
      </c>
      <c r="AD139" s="47">
        <v>0.16175084866994813</v>
      </c>
    </row>
    <row r="140" spans="2:30" ht="15" customHeight="1" x14ac:dyDescent="0.3">
      <c r="B140" s="206"/>
      <c r="C140" s="213"/>
      <c r="D140" s="214"/>
      <c r="E140" s="213"/>
      <c r="F140" s="214"/>
      <c r="G140" s="213"/>
      <c r="H140" s="214"/>
      <c r="X140" s="65" t="s">
        <v>120</v>
      </c>
      <c r="Y140" s="66" t="s">
        <v>121</v>
      </c>
      <c r="Z140" s="67">
        <v>1809540.7059999998</v>
      </c>
      <c r="AA140" s="68">
        <v>0.39844636628501306</v>
      </c>
      <c r="AB140" s="67">
        <v>2375118.5969999996</v>
      </c>
      <c r="AC140" s="68">
        <v>0.44936544635559422</v>
      </c>
      <c r="AD140" s="69">
        <v>0.31255328444653396</v>
      </c>
    </row>
    <row r="141" spans="2:30" ht="15" customHeight="1" x14ac:dyDescent="0.3">
      <c r="B141" s="207"/>
      <c r="C141" s="142">
        <v>44927</v>
      </c>
      <c r="D141" s="142">
        <v>45292</v>
      </c>
      <c r="E141" s="142">
        <v>44927</v>
      </c>
      <c r="F141" s="142">
        <v>45292</v>
      </c>
      <c r="G141" s="142">
        <v>44927</v>
      </c>
      <c r="H141" s="142">
        <v>45292</v>
      </c>
      <c r="J141" s="19"/>
      <c r="X141" s="58" t="s">
        <v>122</v>
      </c>
      <c r="Y141" s="71" t="s">
        <v>123</v>
      </c>
      <c r="Z141" s="72">
        <v>1332363.4239999999</v>
      </c>
      <c r="AA141" s="73">
        <v>0.29337575170517233</v>
      </c>
      <c r="AB141" s="72">
        <v>1499592.3080000002</v>
      </c>
      <c r="AC141" s="73">
        <v>0.28371844997003154</v>
      </c>
      <c r="AD141" s="74">
        <v>0.12551296514726326</v>
      </c>
    </row>
    <row r="142" spans="2:30" ht="15" customHeight="1" x14ac:dyDescent="0.3">
      <c r="B142" s="143" t="s">
        <v>17</v>
      </c>
      <c r="C142" s="144">
        <v>22796014.477000002</v>
      </c>
      <c r="D142" s="144">
        <v>26797601.085999999</v>
      </c>
      <c r="E142" s="144">
        <v>3272789.142</v>
      </c>
      <c r="F142" s="144">
        <v>3588809.1250000005</v>
      </c>
      <c r="G142" s="145">
        <v>14.356847971394625</v>
      </c>
      <c r="H142" s="146">
        <v>13.392277590380727</v>
      </c>
      <c r="X142" s="65" t="s">
        <v>126</v>
      </c>
      <c r="Y142" s="53" t="s">
        <v>127</v>
      </c>
      <c r="Z142" s="54">
        <v>717565.87500000012</v>
      </c>
      <c r="AA142" s="55">
        <v>0.15800225687980515</v>
      </c>
      <c r="AB142" s="54">
        <v>671587.174</v>
      </c>
      <c r="AC142" s="55">
        <v>0.1270623162112364</v>
      </c>
      <c r="AD142" s="56">
        <v>-6.407593031092805E-2</v>
      </c>
    </row>
    <row r="143" spans="2:30" ht="15" customHeight="1" x14ac:dyDescent="0.3">
      <c r="B143" s="147" t="s">
        <v>20</v>
      </c>
      <c r="C143" s="148">
        <v>20241628.657000002</v>
      </c>
      <c r="D143" s="148">
        <v>23494216.936999999</v>
      </c>
      <c r="E143" s="148">
        <v>4456493.1950000003</v>
      </c>
      <c r="F143" s="148">
        <v>4125855.8029999998</v>
      </c>
      <c r="G143" s="149">
        <v>22.016475405791255</v>
      </c>
      <c r="H143" s="150">
        <v>17.561154789978858</v>
      </c>
      <c r="X143" s="125" t="s">
        <v>49</v>
      </c>
      <c r="Y143" s="126"/>
      <c r="Z143" s="127">
        <v>209719.09299999895</v>
      </c>
      <c r="AA143" s="128">
        <v>4.6178464109355222E-2</v>
      </c>
      <c r="AB143" s="127">
        <v>181085.80899999943</v>
      </c>
      <c r="AC143" s="128">
        <v>3.4260901957793327E-2</v>
      </c>
      <c r="AD143" s="129">
        <v>-0.13653160325273608</v>
      </c>
    </row>
    <row r="144" spans="2:30" ht="15" customHeight="1" x14ac:dyDescent="0.3">
      <c r="B144" s="151" t="s">
        <v>23</v>
      </c>
      <c r="C144" s="152">
        <v>32822911.866</v>
      </c>
      <c r="D144" s="152">
        <v>27980263.184999999</v>
      </c>
      <c r="E144" s="152">
        <v>9053885.129999999</v>
      </c>
      <c r="F144" s="152">
        <v>6407268.1110000005</v>
      </c>
      <c r="G144" s="153">
        <v>27.584039974767055</v>
      </c>
      <c r="H144" s="154">
        <v>22.899241757078563</v>
      </c>
      <c r="X144" s="92" t="s">
        <v>50</v>
      </c>
      <c r="Y144" s="93"/>
      <c r="Z144" s="94">
        <v>4541491.2999999989</v>
      </c>
      <c r="AA144" s="95">
        <v>1</v>
      </c>
      <c r="AB144" s="94">
        <v>5285494.5039999988</v>
      </c>
      <c r="AC144" s="95">
        <v>1.0000000000000002</v>
      </c>
      <c r="AD144" s="96">
        <v>0.16382354492234744</v>
      </c>
    </row>
    <row r="145" spans="2:30" ht="15" customHeight="1" x14ac:dyDescent="0.3">
      <c r="B145" s="147" t="s">
        <v>25</v>
      </c>
      <c r="C145" s="148">
        <v>27100302.41</v>
      </c>
      <c r="D145" s="148" t="s">
        <v>111</v>
      </c>
      <c r="E145" s="148">
        <v>8987693.7089999989</v>
      </c>
      <c r="F145" s="148" t="s">
        <v>111</v>
      </c>
      <c r="G145" s="149">
        <v>33.164551350849663</v>
      </c>
      <c r="H145" s="150" t="s">
        <v>111</v>
      </c>
      <c r="X145" s="91" t="s">
        <v>48</v>
      </c>
      <c r="Y145" s="91"/>
      <c r="Z145" s="6"/>
      <c r="AA145" s="6"/>
      <c r="AB145" s="6"/>
      <c r="AC145" s="166"/>
      <c r="AD145" s="6"/>
    </row>
    <row r="146" spans="2:30" ht="15" customHeight="1" x14ac:dyDescent="0.3">
      <c r="B146" s="151" t="s">
        <v>27</v>
      </c>
      <c r="C146" s="152">
        <v>32666140.787</v>
      </c>
      <c r="D146" s="152" t="s">
        <v>111</v>
      </c>
      <c r="E146" s="152">
        <v>9972277.9020000007</v>
      </c>
      <c r="F146" s="152" t="s">
        <v>111</v>
      </c>
      <c r="G146" s="153">
        <v>30.527872781251908</v>
      </c>
      <c r="H146" s="154" t="s">
        <v>111</v>
      </c>
    </row>
    <row r="147" spans="2:30" ht="15" customHeight="1" x14ac:dyDescent="0.3">
      <c r="B147" s="147" t="s">
        <v>29</v>
      </c>
      <c r="C147" s="148">
        <v>29600309.149</v>
      </c>
      <c r="D147" s="148" t="s">
        <v>111</v>
      </c>
      <c r="E147" s="148">
        <v>8360011.8500000006</v>
      </c>
      <c r="F147" s="148" t="s">
        <v>111</v>
      </c>
      <c r="G147" s="149">
        <v>28.242988300959794</v>
      </c>
      <c r="H147" s="150" t="s">
        <v>111</v>
      </c>
    </row>
    <row r="148" spans="2:30" ht="15" customHeight="1" x14ac:dyDescent="0.3">
      <c r="B148" s="151" t="s">
        <v>31</v>
      </c>
      <c r="C148" s="152">
        <v>28300073.73</v>
      </c>
      <c r="D148" s="152" t="s">
        <v>111</v>
      </c>
      <c r="E148" s="152">
        <v>7031046.8880000003</v>
      </c>
      <c r="F148" s="152" t="s">
        <v>111</v>
      </c>
      <c r="G148" s="153">
        <v>24.844623922469193</v>
      </c>
      <c r="H148" s="154" t="s">
        <v>111</v>
      </c>
      <c r="X148" s="100"/>
      <c r="Y148" s="100"/>
      <c r="Z148" s="6"/>
      <c r="AA148" s="6"/>
      <c r="AB148" s="6"/>
      <c r="AC148" s="6"/>
      <c r="AD148" s="6"/>
    </row>
    <row r="149" spans="2:30" ht="15" customHeight="1" x14ac:dyDescent="0.3">
      <c r="B149" s="147" t="s">
        <v>33</v>
      </c>
      <c r="C149" s="148">
        <v>31101089.774</v>
      </c>
      <c r="D149" s="148" t="s">
        <v>111</v>
      </c>
      <c r="E149" s="148">
        <v>7804969.9360000007</v>
      </c>
      <c r="F149" s="148" t="s">
        <v>111</v>
      </c>
      <c r="G149" s="149">
        <v>25.095486983625982</v>
      </c>
      <c r="H149" s="150" t="s">
        <v>111</v>
      </c>
      <c r="X149" s="24" t="s">
        <v>80</v>
      </c>
      <c r="Y149" s="24"/>
      <c r="Z149" s="25"/>
      <c r="AA149" s="25"/>
      <c r="AB149" s="25"/>
      <c r="AC149" s="25"/>
      <c r="AD149" s="25"/>
    </row>
    <row r="150" spans="2:30" ht="15" customHeight="1" x14ac:dyDescent="0.3">
      <c r="B150" s="151" t="s">
        <v>36</v>
      </c>
      <c r="C150" s="152">
        <v>28713085.056000002</v>
      </c>
      <c r="D150" s="152" t="s">
        <v>111</v>
      </c>
      <c r="E150" s="152">
        <v>6266780.6380000003</v>
      </c>
      <c r="F150" s="152" t="s">
        <v>111</v>
      </c>
      <c r="G150" s="153">
        <v>21.825521798781665</v>
      </c>
      <c r="H150" s="154" t="s">
        <v>111</v>
      </c>
      <c r="X150" s="36" t="s">
        <v>15</v>
      </c>
      <c r="Y150" s="36" t="s">
        <v>16</v>
      </c>
      <c r="Z150" s="110">
        <v>2020</v>
      </c>
      <c r="AA150" s="110">
        <v>2021</v>
      </c>
      <c r="AB150" s="110">
        <v>2022</v>
      </c>
      <c r="AC150" s="110">
        <v>2023</v>
      </c>
      <c r="AD150" s="110">
        <v>2024</v>
      </c>
    </row>
    <row r="151" spans="2:30" ht="15" customHeight="1" x14ac:dyDescent="0.3">
      <c r="B151" s="147" t="s">
        <v>39</v>
      </c>
      <c r="C151" s="148">
        <v>29681867.318</v>
      </c>
      <c r="D151" s="148" t="s">
        <v>111</v>
      </c>
      <c r="E151" s="148">
        <v>5829946.199</v>
      </c>
      <c r="F151" s="148" t="s">
        <v>111</v>
      </c>
      <c r="G151" s="149">
        <v>19.641440130906254</v>
      </c>
      <c r="H151" s="150" t="s">
        <v>111</v>
      </c>
      <c r="X151" s="43" t="s">
        <v>22</v>
      </c>
      <c r="Y151" s="44"/>
      <c r="Z151" s="45">
        <v>657454.16099999996</v>
      </c>
      <c r="AA151" s="45">
        <v>744221.91200000001</v>
      </c>
      <c r="AB151" s="45">
        <v>1099002.108</v>
      </c>
      <c r="AC151" s="45">
        <v>1111547.96</v>
      </c>
      <c r="AD151" s="111">
        <v>257357.73300000001</v>
      </c>
    </row>
    <row r="152" spans="2:30" ht="15" customHeight="1" x14ac:dyDescent="0.3">
      <c r="B152" s="151" t="s">
        <v>41</v>
      </c>
      <c r="C152" s="152">
        <v>27886116.219000001</v>
      </c>
      <c r="D152" s="152" t="s">
        <v>111</v>
      </c>
      <c r="E152" s="152">
        <v>3744934.3990000002</v>
      </c>
      <c r="F152" s="152" t="s">
        <v>111</v>
      </c>
      <c r="G152" s="153">
        <v>13.429386758592138</v>
      </c>
      <c r="H152" s="154" t="s">
        <v>111</v>
      </c>
      <c r="X152" s="65" t="s">
        <v>118</v>
      </c>
      <c r="Y152" s="66" t="s">
        <v>119</v>
      </c>
      <c r="Z152" s="67">
        <v>405070.63799999998</v>
      </c>
      <c r="AA152" s="67">
        <v>473902.90500000003</v>
      </c>
      <c r="AB152" s="67">
        <v>657970.51800000004</v>
      </c>
      <c r="AC152" s="67">
        <v>666264.81999999995</v>
      </c>
      <c r="AD152" s="113">
        <v>199881.23</v>
      </c>
    </row>
    <row r="153" spans="2:30" ht="15" customHeight="1" x14ac:dyDescent="0.3">
      <c r="B153" s="158" t="s">
        <v>43</v>
      </c>
      <c r="C153" s="159">
        <v>28786226.565000001</v>
      </c>
      <c r="D153" s="159" t="s">
        <v>111</v>
      </c>
      <c r="E153" s="159">
        <v>4409680.7719999999</v>
      </c>
      <c r="F153" s="159" t="s">
        <v>111</v>
      </c>
      <c r="G153" s="160">
        <v>15.318717658401088</v>
      </c>
      <c r="H153" s="161" t="s">
        <v>111</v>
      </c>
      <c r="O153" s="21" t="s">
        <v>137</v>
      </c>
      <c r="S153" s="23"/>
      <c r="T153" s="23"/>
      <c r="X153" s="167" t="s">
        <v>115</v>
      </c>
      <c r="Y153" s="71" t="s">
        <v>116</v>
      </c>
      <c r="Z153" s="72">
        <v>84779.803</v>
      </c>
      <c r="AA153" s="72">
        <v>121841.77</v>
      </c>
      <c r="AB153" s="72">
        <v>175283.83100000001</v>
      </c>
      <c r="AC153" s="72">
        <v>184028.65700000001</v>
      </c>
      <c r="AD153" s="115">
        <v>0</v>
      </c>
    </row>
    <row r="154" spans="2:30" ht="15" customHeight="1" x14ac:dyDescent="0.3">
      <c r="B154" s="162" t="s">
        <v>50</v>
      </c>
      <c r="C154" s="163">
        <v>339695766.00799996</v>
      </c>
      <c r="D154" s="163">
        <v>78272081.208000004</v>
      </c>
      <c r="E154" s="163">
        <v>79190509.760000005</v>
      </c>
      <c r="F154" s="163">
        <v>14121933.039000001</v>
      </c>
      <c r="G154" s="164">
        <v>23.312186280866108</v>
      </c>
      <c r="H154" s="165">
        <v>18.042107506343694</v>
      </c>
      <c r="O154" s="197" t="s">
        <v>13</v>
      </c>
      <c r="P154" s="193">
        <v>44927</v>
      </c>
      <c r="Q154" s="194"/>
      <c r="R154" s="193">
        <v>45292</v>
      </c>
      <c r="S154" s="194"/>
      <c r="T154" s="195" t="s">
        <v>14</v>
      </c>
      <c r="X154" s="65" t="s">
        <v>138</v>
      </c>
      <c r="Y154" s="53" t="s">
        <v>139</v>
      </c>
      <c r="Z154" s="54">
        <v>105460.47</v>
      </c>
      <c r="AA154" s="54">
        <v>84972.278000000006</v>
      </c>
      <c r="AB154" s="54">
        <v>121774.739</v>
      </c>
      <c r="AC154" s="54">
        <v>93789.94</v>
      </c>
      <c r="AD154" s="118">
        <v>25956.243999999999</v>
      </c>
    </row>
    <row r="155" spans="2:30" ht="15" customHeight="1" x14ac:dyDescent="0.3">
      <c r="B155" s="91" t="s">
        <v>48</v>
      </c>
      <c r="O155" s="198"/>
      <c r="P155" s="35" t="s">
        <v>57</v>
      </c>
      <c r="Q155" s="35" t="s">
        <v>19</v>
      </c>
      <c r="R155" s="35" t="s">
        <v>57</v>
      </c>
      <c r="S155" s="35" t="s">
        <v>19</v>
      </c>
      <c r="T155" s="196"/>
      <c r="X155" s="58" t="s">
        <v>35</v>
      </c>
      <c r="Y155" s="59"/>
      <c r="Z155" s="60">
        <v>62143.25</v>
      </c>
      <c r="AA155" s="60">
        <v>63504.958999999915</v>
      </c>
      <c r="AB155" s="60">
        <v>143973.02000000002</v>
      </c>
      <c r="AC155" s="60">
        <v>167464.54300000006</v>
      </c>
      <c r="AD155" s="131">
        <v>31520.258999999991</v>
      </c>
    </row>
    <row r="156" spans="2:30" ht="15" customHeight="1" x14ac:dyDescent="0.3">
      <c r="O156" s="23" t="s">
        <v>76</v>
      </c>
      <c r="P156" s="13">
        <v>1912845.1530000002</v>
      </c>
      <c r="Q156" s="14">
        <v>0.42119317788850552</v>
      </c>
      <c r="R156" s="13">
        <v>2572228.8190000001</v>
      </c>
      <c r="S156" s="14">
        <v>0.48665812007814357</v>
      </c>
      <c r="T156" s="123">
        <v>0.34471356187188451</v>
      </c>
      <c r="X156" s="43" t="s">
        <v>38</v>
      </c>
      <c r="Y156" s="44"/>
      <c r="Z156" s="45">
        <v>5251765.3679999998</v>
      </c>
      <c r="AA156" s="45">
        <v>6625546.2609999999</v>
      </c>
      <c r="AB156" s="45">
        <v>9236980.8080000002</v>
      </c>
      <c r="AC156" s="45">
        <v>10386970.003</v>
      </c>
      <c r="AD156" s="111">
        <v>2211302.3119999999</v>
      </c>
    </row>
    <row r="157" spans="2:30" ht="15" customHeight="1" x14ac:dyDescent="0.3">
      <c r="B157" s="21" t="s">
        <v>81</v>
      </c>
      <c r="O157" s="23" t="s">
        <v>26</v>
      </c>
      <c r="P157" s="13">
        <v>2259171.9299999997</v>
      </c>
      <c r="Q157" s="14">
        <v>0.4974515595791188</v>
      </c>
      <c r="R157" s="13">
        <v>2241238.0820000004</v>
      </c>
      <c r="S157" s="14">
        <v>0.42403564705324309</v>
      </c>
      <c r="T157" s="123">
        <v>-7.9382395655027919E-3</v>
      </c>
      <c r="X157" s="65" t="s">
        <v>120</v>
      </c>
      <c r="Y157" s="66" t="s">
        <v>121</v>
      </c>
      <c r="Z157" s="67">
        <v>2444811.2030000002</v>
      </c>
      <c r="AA157" s="67">
        <v>3137580.713</v>
      </c>
      <c r="AB157" s="67">
        <v>4634960.142</v>
      </c>
      <c r="AC157" s="67">
        <v>4889916.6109999996</v>
      </c>
      <c r="AD157" s="113">
        <v>1137659.287</v>
      </c>
    </row>
    <row r="158" spans="2:30" ht="15" customHeight="1" x14ac:dyDescent="0.3">
      <c r="B158" s="205" t="s">
        <v>82</v>
      </c>
      <c r="C158" s="208" t="s">
        <v>83</v>
      </c>
      <c r="D158" s="209"/>
      <c r="E158" s="210"/>
      <c r="F158" s="208" t="s">
        <v>140</v>
      </c>
      <c r="G158" s="209"/>
      <c r="H158" s="210"/>
      <c r="L158" s="12"/>
      <c r="O158" s="23" t="s">
        <v>30</v>
      </c>
      <c r="P158" s="13">
        <v>176607.565</v>
      </c>
      <c r="Q158" s="14">
        <v>3.8887570917508968E-2</v>
      </c>
      <c r="R158" s="13">
        <v>419525.348</v>
      </c>
      <c r="S158" s="14">
        <v>7.9372960785884475E-2</v>
      </c>
      <c r="T158" s="123">
        <v>1.3754664643046293</v>
      </c>
      <c r="U158" s="12"/>
      <c r="X158" s="58" t="s">
        <v>122</v>
      </c>
      <c r="Y158" s="71" t="s">
        <v>123</v>
      </c>
      <c r="Z158" s="72">
        <v>1929499.5319999999</v>
      </c>
      <c r="AA158" s="72">
        <v>2031106.42</v>
      </c>
      <c r="AB158" s="72">
        <v>2610335.33</v>
      </c>
      <c r="AC158" s="72">
        <v>3164834.4559999998</v>
      </c>
      <c r="AD158" s="115">
        <v>683402.80900000001</v>
      </c>
    </row>
    <row r="159" spans="2:30" ht="15" customHeight="1" x14ac:dyDescent="0.3">
      <c r="B159" s="206"/>
      <c r="C159" s="199" t="s">
        <v>84</v>
      </c>
      <c r="D159" s="202" t="s">
        <v>85</v>
      </c>
      <c r="E159" s="199" t="s">
        <v>86</v>
      </c>
      <c r="F159" s="199" t="s">
        <v>84</v>
      </c>
      <c r="G159" s="202" t="s">
        <v>85</v>
      </c>
      <c r="H159" s="199" t="s">
        <v>86</v>
      </c>
      <c r="L159" s="12"/>
      <c r="O159" s="23" t="s">
        <v>28</v>
      </c>
      <c r="P159" s="13">
        <v>192866.652</v>
      </c>
      <c r="Q159" s="14">
        <v>4.2467691614866687E-2</v>
      </c>
      <c r="R159" s="13">
        <v>52502.255000000012</v>
      </c>
      <c r="S159" s="14">
        <v>9.9332720827288567E-3</v>
      </c>
      <c r="T159" s="123">
        <v>-0.7277795074702702</v>
      </c>
      <c r="U159" s="12"/>
      <c r="X159" s="65" t="s">
        <v>126</v>
      </c>
      <c r="Y159" s="53" t="s">
        <v>127</v>
      </c>
      <c r="Z159" s="54">
        <v>781568.98699999996</v>
      </c>
      <c r="AA159" s="54">
        <v>1167594.3500000001</v>
      </c>
      <c r="AB159" s="54">
        <v>1457466.8119999999</v>
      </c>
      <c r="AC159" s="54">
        <v>1806042.564</v>
      </c>
      <c r="AD159" s="118">
        <v>305266.11599999998</v>
      </c>
    </row>
    <row r="160" spans="2:30" ht="15" customHeight="1" x14ac:dyDescent="0.3">
      <c r="B160" s="206"/>
      <c r="C160" s="200"/>
      <c r="D160" s="203"/>
      <c r="E160" s="200"/>
      <c r="F160" s="200"/>
      <c r="G160" s="203"/>
      <c r="H160" s="200"/>
      <c r="L160" s="12"/>
      <c r="O160" s="12" t="s">
        <v>40</v>
      </c>
      <c r="P160" s="13">
        <v>124162.22500000001</v>
      </c>
      <c r="Q160" s="14">
        <v>2.7339527216533478E-2</v>
      </c>
      <c r="R160" s="13">
        <v>45448.305000000008</v>
      </c>
      <c r="S160" s="14">
        <v>8.5986855091052042E-3</v>
      </c>
      <c r="T160" s="123">
        <v>-0.63396028864656695</v>
      </c>
      <c r="U160" s="12"/>
      <c r="X160" s="65" t="s">
        <v>128</v>
      </c>
      <c r="Y160" s="53" t="s">
        <v>129</v>
      </c>
      <c r="Z160" s="54">
        <v>65721.572</v>
      </c>
      <c r="AA160" s="54">
        <v>108770.66499999999</v>
      </c>
      <c r="AB160" s="54">
        <v>278265.342</v>
      </c>
      <c r="AC160" s="54">
        <v>165178.16899999999</v>
      </c>
      <c r="AD160" s="118">
        <v>0</v>
      </c>
    </row>
    <row r="161" spans="2:30" ht="15" customHeight="1" x14ac:dyDescent="0.3">
      <c r="B161" s="207"/>
      <c r="C161" s="201"/>
      <c r="D161" s="204"/>
      <c r="E161" s="201"/>
      <c r="F161" s="201"/>
      <c r="G161" s="204"/>
      <c r="H161" s="201"/>
      <c r="K161" s="12"/>
      <c r="L161" s="12"/>
      <c r="O161" s="12" t="s">
        <v>32</v>
      </c>
      <c r="P161" s="13">
        <v>35143.199999999997</v>
      </c>
      <c r="Q161" s="14">
        <v>7.7382510894604154E-3</v>
      </c>
      <c r="R161" s="13">
        <v>5312</v>
      </c>
      <c r="S161" s="14">
        <v>1.0050147618127197E-3</v>
      </c>
      <c r="T161" s="123">
        <v>-0.84884700311866879</v>
      </c>
      <c r="U161" s="12"/>
      <c r="X161" s="58" t="s">
        <v>49</v>
      </c>
      <c r="Y161" s="59"/>
      <c r="Z161" s="60">
        <v>30164.074000000022</v>
      </c>
      <c r="AA161" s="60">
        <v>180494.11300000083</v>
      </c>
      <c r="AB161" s="60">
        <v>255953.18200000003</v>
      </c>
      <c r="AC161" s="60">
        <v>360998.20300000161</v>
      </c>
      <c r="AD161" s="131">
        <v>84974.100000000093</v>
      </c>
    </row>
    <row r="162" spans="2:30" ht="15" customHeight="1" x14ac:dyDescent="0.3">
      <c r="B162" s="168">
        <v>45292</v>
      </c>
      <c r="C162" s="152">
        <v>78272081.208000004</v>
      </c>
      <c r="D162" s="152">
        <v>12474798.449000001</v>
      </c>
      <c r="E162" s="153">
        <v>15.937737002098498</v>
      </c>
      <c r="F162" s="152">
        <v>78272081.208000004</v>
      </c>
      <c r="G162" s="152">
        <v>12474798.449000001</v>
      </c>
      <c r="H162" s="154">
        <v>15.937737002098498</v>
      </c>
      <c r="K162" s="12"/>
      <c r="L162" s="12"/>
      <c r="O162" s="12" t="s">
        <v>37</v>
      </c>
      <c r="P162" s="13">
        <v>15331.744000000001</v>
      </c>
      <c r="Q162" s="14">
        <v>3.3759271981870804E-3</v>
      </c>
      <c r="R162" s="13">
        <v>6.4</v>
      </c>
      <c r="S162" s="14">
        <v>1.2108611588105058E-6</v>
      </c>
      <c r="T162" s="123">
        <v>-0.99958256542765134</v>
      </c>
      <c r="U162" s="12"/>
      <c r="X162" s="92" t="s">
        <v>50</v>
      </c>
      <c r="Y162" s="93"/>
      <c r="Z162" s="94">
        <v>5909219.5290000001</v>
      </c>
      <c r="AA162" s="94">
        <v>7369768.1730000004</v>
      </c>
      <c r="AB162" s="94">
        <v>10335982.916000001</v>
      </c>
      <c r="AC162" s="94">
        <v>11498517.963</v>
      </c>
      <c r="AD162" s="119">
        <v>2468660.0449999999</v>
      </c>
    </row>
    <row r="163" spans="2:30" ht="15" customHeight="1" x14ac:dyDescent="0.3">
      <c r="B163" s="169">
        <v>44927</v>
      </c>
      <c r="C163" s="170">
        <v>339695766.00800002</v>
      </c>
      <c r="D163" s="170">
        <v>67255900.291999996</v>
      </c>
      <c r="E163" s="171">
        <v>19.798863283570064</v>
      </c>
      <c r="F163" s="170">
        <v>417967847.21600002</v>
      </c>
      <c r="G163" s="170">
        <v>79730698.741000012</v>
      </c>
      <c r="H163" s="172">
        <v>19.075797162884705</v>
      </c>
      <c r="K163" s="12"/>
      <c r="L163" s="12"/>
      <c r="O163" s="12" t="s">
        <v>44</v>
      </c>
      <c r="P163" s="13">
        <v>18229.483</v>
      </c>
      <c r="Q163" s="14">
        <v>4.013986110685713E-3</v>
      </c>
      <c r="R163" s="13">
        <v>1735.5500000000002</v>
      </c>
      <c r="S163" s="14">
        <v>3.2836095065212086E-4</v>
      </c>
      <c r="T163" s="123">
        <v>-0.90479433783174212</v>
      </c>
      <c r="U163" s="12"/>
      <c r="X163" s="91" t="s">
        <v>48</v>
      </c>
      <c r="Y163" s="100"/>
      <c r="Z163" s="6"/>
      <c r="AA163" s="6"/>
      <c r="AB163" s="6"/>
      <c r="AC163" s="6"/>
      <c r="AD163" s="6"/>
    </row>
    <row r="164" spans="2:30" ht="15" customHeight="1" x14ac:dyDescent="0.3">
      <c r="B164" s="168">
        <v>44562</v>
      </c>
      <c r="C164" s="152">
        <v>334463079.19499999</v>
      </c>
      <c r="D164" s="152">
        <v>60881170.726999998</v>
      </c>
      <c r="E164" s="153">
        <v>18.202658085170835</v>
      </c>
      <c r="F164" s="152">
        <v>410323634.19499999</v>
      </c>
      <c r="G164" s="152">
        <v>74819371.925999999</v>
      </c>
      <c r="H164" s="154">
        <v>18.234234075447688</v>
      </c>
      <c r="K164" s="12"/>
      <c r="L164" s="12"/>
      <c r="O164" s="114" t="s">
        <v>46</v>
      </c>
      <c r="P164" s="85">
        <v>4541491.3</v>
      </c>
      <c r="Q164" s="95">
        <v>1</v>
      </c>
      <c r="R164" s="85">
        <v>5285494.5040000007</v>
      </c>
      <c r="S164" s="95">
        <v>1</v>
      </c>
      <c r="T164" s="87">
        <v>0.1638235449223476</v>
      </c>
      <c r="U164" s="12"/>
      <c r="X164" s="135" t="s">
        <v>131</v>
      </c>
      <c r="Y164" s="100"/>
      <c r="Z164" s="6"/>
      <c r="AA164" s="6"/>
      <c r="AB164" s="6"/>
      <c r="AC164" s="6"/>
      <c r="AD164" s="6"/>
    </row>
    <row r="165" spans="2:30" ht="15" customHeight="1" x14ac:dyDescent="0.3">
      <c r="B165" s="173">
        <v>44197</v>
      </c>
      <c r="C165" s="148">
        <v>493914668.51499999</v>
      </c>
      <c r="D165" s="148">
        <v>48022278.059999995</v>
      </c>
      <c r="E165" s="149">
        <v>9.7227883926556391</v>
      </c>
      <c r="F165" s="148">
        <v>566618310.91999996</v>
      </c>
      <c r="G165" s="148">
        <v>61565149.297000006</v>
      </c>
      <c r="H165" s="150">
        <v>10.865365292738009</v>
      </c>
      <c r="K165" s="12"/>
      <c r="L165" s="12"/>
      <c r="O165" s="91" t="s">
        <v>48</v>
      </c>
      <c r="P165" s="6"/>
      <c r="Q165" s="6"/>
      <c r="R165" s="6"/>
      <c r="S165" s="6"/>
      <c r="T165" s="6"/>
      <c r="U165" s="12"/>
    </row>
    <row r="166" spans="2:30" ht="15" customHeight="1" x14ac:dyDescent="0.3">
      <c r="B166" s="168">
        <v>43831</v>
      </c>
      <c r="C166" s="152">
        <v>209180241.655</v>
      </c>
      <c r="D166" s="152">
        <v>35234785.274999999</v>
      </c>
      <c r="E166" s="153">
        <v>16.844222473512851</v>
      </c>
      <c r="F166" s="152">
        <v>320490078.53899997</v>
      </c>
      <c r="G166" s="152">
        <v>42989130.130999997</v>
      </c>
      <c r="H166" s="154">
        <v>13.41356035948823</v>
      </c>
      <c r="K166" s="12"/>
      <c r="L166" s="12"/>
    </row>
    <row r="167" spans="2:30" ht="15" customHeight="1" x14ac:dyDescent="0.25">
      <c r="B167" s="173">
        <v>43466</v>
      </c>
      <c r="C167" s="148">
        <v>225383482.46799999</v>
      </c>
      <c r="D167" s="148">
        <v>32626865.861000001</v>
      </c>
      <c r="E167" s="149">
        <v>14.476156594852673</v>
      </c>
      <c r="F167" s="148">
        <v>273481997.60399997</v>
      </c>
      <c r="G167" s="148">
        <v>39851317.677000001</v>
      </c>
      <c r="H167" s="150">
        <v>14.571824846293696</v>
      </c>
      <c r="K167" s="12"/>
      <c r="L167" s="12"/>
      <c r="X167" s="102"/>
      <c r="Y167" s="102"/>
      <c r="Z167" s="102"/>
      <c r="AA167" s="102"/>
      <c r="AB167" s="102"/>
      <c r="AC167" s="102"/>
      <c r="AD167" s="102"/>
    </row>
    <row r="168" spans="2:30" ht="15" customHeight="1" x14ac:dyDescent="0.25">
      <c r="B168" s="168">
        <v>43101</v>
      </c>
      <c r="C168" s="152">
        <v>239263992.68099999</v>
      </c>
      <c r="D168" s="152">
        <v>40704436.116999999</v>
      </c>
      <c r="E168" s="153">
        <v>17.012353451473746</v>
      </c>
      <c r="F168" s="152">
        <v>290431973.17699999</v>
      </c>
      <c r="G168" s="152">
        <v>47794248.026000001</v>
      </c>
      <c r="H168" s="154">
        <v>16.456262546848592</v>
      </c>
      <c r="K168" s="12"/>
      <c r="X168" s="174"/>
      <c r="Y168" s="174"/>
      <c r="Z168" s="174"/>
      <c r="AA168" s="174"/>
      <c r="AB168" s="174"/>
      <c r="AC168" s="174"/>
      <c r="AD168" s="174"/>
    </row>
    <row r="169" spans="2:30" ht="15" customHeight="1" x14ac:dyDescent="0.3">
      <c r="B169" s="173">
        <v>42736</v>
      </c>
      <c r="C169" s="148">
        <v>217739218.46599999</v>
      </c>
      <c r="D169" s="148">
        <v>31722221.302000001</v>
      </c>
      <c r="E169" s="149">
        <v>14.568905650294429</v>
      </c>
      <c r="F169" s="148">
        <v>272405221.35000002</v>
      </c>
      <c r="G169" s="148">
        <v>38454842.501000002</v>
      </c>
      <c r="H169" s="150">
        <v>14.116778786553166</v>
      </c>
      <c r="X169" s="24" t="s">
        <v>87</v>
      </c>
    </row>
    <row r="170" spans="2:30" ht="15" customHeight="1" x14ac:dyDescent="0.3">
      <c r="B170" s="168">
        <v>42370</v>
      </c>
      <c r="C170" s="152">
        <v>185232116.301</v>
      </c>
      <c r="D170" s="152">
        <v>25422408.162</v>
      </c>
      <c r="E170" s="153">
        <v>13.724622203575587</v>
      </c>
      <c r="F170" s="152">
        <v>235682997.42699999</v>
      </c>
      <c r="G170" s="152">
        <v>32150531.008000001</v>
      </c>
      <c r="H170" s="154">
        <v>13.641429954215619</v>
      </c>
      <c r="X170" s="6"/>
    </row>
    <row r="171" spans="2:30" ht="15" customHeight="1" x14ac:dyDescent="0.3">
      <c r="B171" s="173">
        <v>42005</v>
      </c>
      <c r="C171" s="148">
        <v>190971087.33899999</v>
      </c>
      <c r="D171" s="148">
        <v>27958559.426000003</v>
      </c>
      <c r="E171" s="149">
        <v>14.640205392122896</v>
      </c>
      <c r="F171" s="148">
        <v>231542932.65700001</v>
      </c>
      <c r="G171" s="148">
        <v>33089124.813999999</v>
      </c>
      <c r="H171" s="150">
        <v>14.29070817852045</v>
      </c>
      <c r="X171" s="24" t="s">
        <v>88</v>
      </c>
    </row>
    <row r="172" spans="2:30" ht="15" customHeight="1" x14ac:dyDescent="0.3">
      <c r="B172" s="175">
        <v>41640</v>
      </c>
      <c r="C172" s="176">
        <v>225100884.831</v>
      </c>
      <c r="D172" s="176">
        <v>31407621.322000001</v>
      </c>
      <c r="E172" s="177">
        <v>13.952686745580783</v>
      </c>
      <c r="F172" s="176">
        <v>267846861.52200001</v>
      </c>
      <c r="G172" s="176">
        <v>35461978.578000002</v>
      </c>
      <c r="H172" s="178">
        <v>13.239646855106898</v>
      </c>
      <c r="O172" s="22" t="s">
        <v>89</v>
      </c>
      <c r="P172" s="23"/>
      <c r="Q172" s="23"/>
      <c r="R172" s="23"/>
      <c r="S172" s="23"/>
      <c r="T172" s="23"/>
      <c r="X172" s="36" t="s">
        <v>15</v>
      </c>
      <c r="Y172" s="36" t="s">
        <v>16</v>
      </c>
      <c r="Z172" s="110">
        <v>2020</v>
      </c>
      <c r="AA172" s="110">
        <v>2021</v>
      </c>
      <c r="AB172" s="110">
        <v>2022</v>
      </c>
      <c r="AC172" s="110">
        <v>2023</v>
      </c>
      <c r="AD172" s="110">
        <v>2024</v>
      </c>
    </row>
    <row r="173" spans="2:30" ht="15" customHeight="1" x14ac:dyDescent="0.3">
      <c r="O173" s="109" t="s">
        <v>13</v>
      </c>
      <c r="P173" s="110">
        <v>2020</v>
      </c>
      <c r="Q173" s="110">
        <v>2021</v>
      </c>
      <c r="R173" s="110">
        <v>2022</v>
      </c>
      <c r="S173" s="110">
        <v>2023</v>
      </c>
      <c r="T173" s="110">
        <v>2024</v>
      </c>
      <c r="X173" s="43" t="s">
        <v>22</v>
      </c>
      <c r="Y173" s="44"/>
      <c r="Z173" s="45">
        <v>148947.71499999985</v>
      </c>
      <c r="AA173" s="45">
        <v>176024.38799999989</v>
      </c>
      <c r="AB173" s="45">
        <v>221714.989</v>
      </c>
      <c r="AC173" s="45">
        <v>182031.77199999982</v>
      </c>
      <c r="AD173" s="111">
        <v>37203.222999999998</v>
      </c>
    </row>
    <row r="174" spans="2:30" ht="15" customHeight="1" x14ac:dyDescent="0.3">
      <c r="B174" s="21" t="s">
        <v>90</v>
      </c>
      <c r="O174" s="23" t="s">
        <v>76</v>
      </c>
      <c r="P174" s="13">
        <v>2554935.4210000001</v>
      </c>
      <c r="Q174" s="13">
        <v>3381284.162</v>
      </c>
      <c r="R174" s="13">
        <v>4890404.9110000003</v>
      </c>
      <c r="S174" s="13">
        <v>5194808.2429999998</v>
      </c>
      <c r="T174" s="13">
        <v>1217482.088</v>
      </c>
      <c r="X174" s="65" t="s">
        <v>115</v>
      </c>
      <c r="Y174" s="66" t="s">
        <v>116</v>
      </c>
      <c r="Z174" s="67">
        <v>55800.188999999998</v>
      </c>
      <c r="AA174" s="67">
        <v>54299.582999999999</v>
      </c>
      <c r="AB174" s="67">
        <v>104400.379</v>
      </c>
      <c r="AC174" s="67">
        <v>80192.524000000005</v>
      </c>
      <c r="AD174" s="113">
        <v>17500.625</v>
      </c>
    </row>
    <row r="175" spans="2:30" ht="15" customHeight="1" x14ac:dyDescent="0.3">
      <c r="B175" s="205" t="s">
        <v>82</v>
      </c>
      <c r="C175" s="208" t="s">
        <v>83</v>
      </c>
      <c r="D175" s="209"/>
      <c r="E175" s="210"/>
      <c r="F175" s="208" t="s">
        <v>140</v>
      </c>
      <c r="G175" s="209"/>
      <c r="H175" s="210"/>
      <c r="M175" s="12"/>
      <c r="O175" s="23" t="s">
        <v>26</v>
      </c>
      <c r="P175" s="13">
        <v>2929224.3840000001</v>
      </c>
      <c r="Q175" s="13">
        <v>3393288.523</v>
      </c>
      <c r="R175" s="13">
        <v>4651043.392</v>
      </c>
      <c r="S175" s="13">
        <v>5291243.9550000001</v>
      </c>
      <c r="T175" s="13">
        <v>1030994.8689999999</v>
      </c>
      <c r="U175" s="12"/>
      <c r="X175" s="58" t="s">
        <v>35</v>
      </c>
      <c r="Y175" s="59"/>
      <c r="Z175" s="60">
        <v>93147.525999999853</v>
      </c>
      <c r="AA175" s="60">
        <v>121724.80499999989</v>
      </c>
      <c r="AB175" s="60">
        <v>117314.61</v>
      </c>
      <c r="AC175" s="60">
        <v>101839.24799999982</v>
      </c>
      <c r="AD175" s="131">
        <v>19702.597999999998</v>
      </c>
    </row>
    <row r="176" spans="2:30" ht="15" customHeight="1" x14ac:dyDescent="0.3">
      <c r="B176" s="206"/>
      <c r="C176" s="199" t="s">
        <v>84</v>
      </c>
      <c r="D176" s="199" t="s">
        <v>91</v>
      </c>
      <c r="E176" s="199" t="s">
        <v>86</v>
      </c>
      <c r="F176" s="199" t="s">
        <v>84</v>
      </c>
      <c r="G176" s="199" t="s">
        <v>91</v>
      </c>
      <c r="H176" s="199" t="s">
        <v>86</v>
      </c>
      <c r="M176" s="12"/>
      <c r="O176" s="23" t="s">
        <v>30</v>
      </c>
      <c r="P176" s="13">
        <v>119377.122</v>
      </c>
      <c r="Q176" s="13">
        <v>401620.37800000003</v>
      </c>
      <c r="R176" s="13">
        <v>624692.07499999995</v>
      </c>
      <c r="S176" s="13">
        <v>727747.78500000003</v>
      </c>
      <c r="T176" s="13">
        <v>189479.61600000001</v>
      </c>
      <c r="U176" s="12"/>
      <c r="X176" s="43" t="s">
        <v>38</v>
      </c>
      <c r="Y176" s="44"/>
      <c r="Z176" s="45">
        <v>960766.8760000011</v>
      </c>
      <c r="AA176" s="45">
        <v>1474882.674000001</v>
      </c>
      <c r="AB176" s="45">
        <v>2375086.9919999996</v>
      </c>
      <c r="AC176" s="45">
        <v>2150520.9260000018</v>
      </c>
      <c r="AD176" s="111">
        <v>205144.59600000008</v>
      </c>
    </row>
    <row r="177" spans="2:30" ht="15" customHeight="1" x14ac:dyDescent="0.3">
      <c r="B177" s="206"/>
      <c r="C177" s="200"/>
      <c r="D177" s="200"/>
      <c r="E177" s="200"/>
      <c r="F177" s="200"/>
      <c r="G177" s="200"/>
      <c r="H177" s="200"/>
      <c r="L177" s="12"/>
      <c r="O177" s="23" t="s">
        <v>28</v>
      </c>
      <c r="P177" s="13">
        <v>305682.60199999996</v>
      </c>
      <c r="Q177" s="13">
        <v>193575.11</v>
      </c>
      <c r="R177" s="13">
        <v>169842.538</v>
      </c>
      <c r="S177" s="13">
        <v>284717.98</v>
      </c>
      <c r="T177" s="13">
        <v>30703.471999999998</v>
      </c>
      <c r="U177" s="12"/>
      <c r="X177" s="65" t="s">
        <v>122</v>
      </c>
      <c r="Y177" s="66" t="s">
        <v>123</v>
      </c>
      <c r="Z177" s="67">
        <v>785448.86100000015</v>
      </c>
      <c r="AA177" s="67">
        <v>1125108.8400000003</v>
      </c>
      <c r="AB177" s="67">
        <v>1601890.388</v>
      </c>
      <c r="AC177" s="67">
        <v>1339890.9489999991</v>
      </c>
      <c r="AD177" s="113">
        <v>126757.40400000001</v>
      </c>
    </row>
    <row r="178" spans="2:30" ht="15" customHeight="1" x14ac:dyDescent="0.3">
      <c r="B178" s="207"/>
      <c r="C178" s="201"/>
      <c r="D178" s="201"/>
      <c r="E178" s="201"/>
      <c r="F178" s="201"/>
      <c r="G178" s="201"/>
      <c r="H178" s="201"/>
      <c r="L178" s="12"/>
      <c r="O178" s="12" t="s">
        <v>40</v>
      </c>
      <c r="P178" s="13">
        <v>107015.55899999999</v>
      </c>
      <c r="Q178" s="13">
        <v>105204.976</v>
      </c>
      <c r="R178" s="13">
        <v>101284.55100000001</v>
      </c>
      <c r="S178" s="13">
        <v>167696.033</v>
      </c>
      <c r="T178" s="13">
        <v>26436.773000000001</v>
      </c>
      <c r="U178" s="12"/>
      <c r="X178" s="70" t="s">
        <v>126</v>
      </c>
      <c r="Y178" s="71" t="s">
        <v>127</v>
      </c>
      <c r="Z178" s="72">
        <v>103326.141</v>
      </c>
      <c r="AA178" s="72">
        <v>292765.91800000006</v>
      </c>
      <c r="AB178" s="72">
        <v>416386.10199999996</v>
      </c>
      <c r="AC178" s="72">
        <v>351793.35500000027</v>
      </c>
      <c r="AD178" s="115">
        <v>36003.519999999982</v>
      </c>
    </row>
    <row r="179" spans="2:30" ht="15" customHeight="1" x14ac:dyDescent="0.3">
      <c r="B179" s="168">
        <v>45292</v>
      </c>
      <c r="C179" s="152">
        <v>78272081.208000004</v>
      </c>
      <c r="D179" s="152">
        <v>14121933.039000001</v>
      </c>
      <c r="E179" s="153">
        <v>18.042107506343694</v>
      </c>
      <c r="F179" s="152">
        <v>78272081.208000004</v>
      </c>
      <c r="G179" s="152">
        <v>14121933.039000001</v>
      </c>
      <c r="H179" s="154">
        <v>18.042107506343694</v>
      </c>
      <c r="L179" s="12"/>
      <c r="M179" s="12"/>
      <c r="O179" s="12" t="s">
        <v>32</v>
      </c>
      <c r="P179" s="13">
        <v>179413.367</v>
      </c>
      <c r="Q179" s="13">
        <v>34102.696000000004</v>
      </c>
      <c r="R179" s="13">
        <v>39291.925999999999</v>
      </c>
      <c r="S179" s="13">
        <v>56621.231</v>
      </c>
      <c r="T179" s="13">
        <v>2294.4580000000001</v>
      </c>
      <c r="U179" s="12"/>
      <c r="X179" s="52" t="s">
        <v>124</v>
      </c>
      <c r="Y179" s="53" t="s">
        <v>125</v>
      </c>
      <c r="Z179" s="54">
        <v>17474.769000000004</v>
      </c>
      <c r="AA179" s="54">
        <v>548.29999999999973</v>
      </c>
      <c r="AB179" s="54">
        <v>217270.88299999989</v>
      </c>
      <c r="AC179" s="54">
        <v>266755.9150000001</v>
      </c>
      <c r="AD179" s="118">
        <v>25307.004999999997</v>
      </c>
    </row>
    <row r="180" spans="2:30" ht="15" customHeight="1" x14ac:dyDescent="0.3">
      <c r="B180" s="169">
        <v>44927</v>
      </c>
      <c r="C180" s="170">
        <v>339695766.00800002</v>
      </c>
      <c r="D180" s="170">
        <v>80868917.222000003</v>
      </c>
      <c r="E180" s="171">
        <v>23.80627765024763</v>
      </c>
      <c r="F180" s="170">
        <v>417967847.21600002</v>
      </c>
      <c r="G180" s="170">
        <v>94990850.261000007</v>
      </c>
      <c r="H180" s="172">
        <v>22.726831954590526</v>
      </c>
      <c r="L180" s="12"/>
      <c r="M180" s="12"/>
      <c r="O180" s="12" t="s">
        <v>37</v>
      </c>
      <c r="P180" s="13">
        <v>4752.326</v>
      </c>
      <c r="Q180" s="13">
        <v>19252.065999999999</v>
      </c>
      <c r="R180" s="13">
        <v>16673.870999999999</v>
      </c>
      <c r="S180" s="13">
        <v>39445.874000000003</v>
      </c>
      <c r="T180" s="13">
        <v>6.6909999999999998</v>
      </c>
      <c r="U180" s="12"/>
      <c r="X180" s="70" t="s">
        <v>120</v>
      </c>
      <c r="Y180" s="71" t="s">
        <v>121</v>
      </c>
      <c r="Z180" s="72">
        <v>5952.1540000000014</v>
      </c>
      <c r="AA180" s="72">
        <v>20815.182000000004</v>
      </c>
      <c r="AB180" s="72">
        <v>121703.8709999999</v>
      </c>
      <c r="AC180" s="72">
        <v>177587.39500000002</v>
      </c>
      <c r="AD180" s="115">
        <v>13555.58</v>
      </c>
    </row>
    <row r="181" spans="2:30" ht="15" customHeight="1" x14ac:dyDescent="0.3">
      <c r="B181" s="168">
        <v>44562</v>
      </c>
      <c r="C181" s="152">
        <v>334463079.19499999</v>
      </c>
      <c r="D181" s="152">
        <v>73145240.282000005</v>
      </c>
      <c r="E181" s="153">
        <v>21.869451318228933</v>
      </c>
      <c r="F181" s="152">
        <v>410323634.19499999</v>
      </c>
      <c r="G181" s="152">
        <v>89928407.748999998</v>
      </c>
      <c r="H181" s="154">
        <v>21.916458194134368</v>
      </c>
      <c r="L181" s="12"/>
      <c r="M181" s="12"/>
      <c r="O181" s="12" t="s">
        <v>44</v>
      </c>
      <c r="P181" s="13">
        <v>14501.35</v>
      </c>
      <c r="Q181" s="13">
        <v>35015.372000000003</v>
      </c>
      <c r="R181" s="13">
        <v>12592.19</v>
      </c>
      <c r="S181" s="13">
        <v>20954.842000000001</v>
      </c>
      <c r="T181" s="13">
        <v>1965.55</v>
      </c>
      <c r="U181" s="12"/>
      <c r="X181" s="52" t="s">
        <v>141</v>
      </c>
      <c r="Y181" s="53" t="s">
        <v>125</v>
      </c>
      <c r="Z181" s="54">
        <v>28280.788000000011</v>
      </c>
      <c r="AA181" s="54">
        <v>27576.182999999997</v>
      </c>
      <c r="AB181" s="54">
        <v>12363.761000000006</v>
      </c>
      <c r="AC181" s="54">
        <v>8695.570000000007</v>
      </c>
      <c r="AD181" s="118">
        <v>2224.2729999999997</v>
      </c>
    </row>
    <row r="182" spans="2:30" ht="15" customHeight="1" x14ac:dyDescent="0.3">
      <c r="B182" s="173">
        <v>44197</v>
      </c>
      <c r="C182" s="148">
        <v>493914668.51499999</v>
      </c>
      <c r="D182" s="148">
        <v>52252680.578999996</v>
      </c>
      <c r="E182" s="149">
        <v>10.579293126908439</v>
      </c>
      <c r="F182" s="148">
        <v>566618310.91999996</v>
      </c>
      <c r="G182" s="148">
        <v>66677351.705000006</v>
      </c>
      <c r="H182" s="150">
        <v>11.767595649483711</v>
      </c>
      <c r="L182" s="12"/>
      <c r="M182" s="12"/>
      <c r="O182" s="114" t="s">
        <v>46</v>
      </c>
      <c r="P182" s="85">
        <v>5909219.5290000001</v>
      </c>
      <c r="Q182" s="85">
        <v>7369768.1730000013</v>
      </c>
      <c r="R182" s="85">
        <v>10335982.915999999</v>
      </c>
      <c r="S182" s="85">
        <v>11498517.963</v>
      </c>
      <c r="T182" s="157">
        <v>2468660.0449999999</v>
      </c>
      <c r="U182" s="12"/>
      <c r="X182" s="58" t="s">
        <v>49</v>
      </c>
      <c r="Y182" s="59"/>
      <c r="Z182" s="60">
        <v>20284.16300000099</v>
      </c>
      <c r="AA182" s="60">
        <v>8068.2510000006296</v>
      </c>
      <c r="AB182" s="60">
        <v>5471.9870000001974</v>
      </c>
      <c r="AC182" s="60">
        <v>5797.7420000028796</v>
      </c>
      <c r="AD182" s="131">
        <v>1296.8140000001004</v>
      </c>
    </row>
    <row r="183" spans="2:30" ht="15" customHeight="1" x14ac:dyDescent="0.3">
      <c r="B183" s="168">
        <v>43831</v>
      </c>
      <c r="C183" s="152">
        <v>209180241.655</v>
      </c>
      <c r="D183" s="152">
        <v>41087788.557999998</v>
      </c>
      <c r="E183" s="153">
        <v>19.6422894595207</v>
      </c>
      <c r="F183" s="152">
        <v>320490078.53899997</v>
      </c>
      <c r="G183" s="152">
        <v>49545015.932999998</v>
      </c>
      <c r="H183" s="154">
        <v>15.459141873863324</v>
      </c>
      <c r="L183" s="12"/>
      <c r="M183" s="12"/>
      <c r="O183" s="138" t="s">
        <v>48</v>
      </c>
      <c r="P183" s="6"/>
      <c r="Q183" s="6"/>
      <c r="R183" s="139"/>
      <c r="S183" s="139"/>
      <c r="T183" s="6"/>
      <c r="X183" s="92" t="s">
        <v>50</v>
      </c>
      <c r="Y183" s="93"/>
      <c r="Z183" s="94">
        <v>1109714.5910000009</v>
      </c>
      <c r="AA183" s="94">
        <v>1650907.0620000008</v>
      </c>
      <c r="AB183" s="94">
        <v>2596801.9809999997</v>
      </c>
      <c r="AC183" s="94">
        <v>2332552.6980000017</v>
      </c>
      <c r="AD183" s="119">
        <v>242347.81900000008</v>
      </c>
    </row>
    <row r="184" spans="2:30" ht="15" customHeight="1" x14ac:dyDescent="0.3">
      <c r="B184" s="173">
        <v>43466</v>
      </c>
      <c r="C184" s="148">
        <v>225383482.46799999</v>
      </c>
      <c r="D184" s="148">
        <v>39916414.318000004</v>
      </c>
      <c r="E184" s="149">
        <v>17.710443498745455</v>
      </c>
      <c r="F184" s="148">
        <v>273481997.60399997</v>
      </c>
      <c r="G184" s="148">
        <v>47657311.517999999</v>
      </c>
      <c r="H184" s="150">
        <v>17.426123816386426</v>
      </c>
      <c r="L184" s="12"/>
      <c r="M184" s="23"/>
      <c r="O184" s="140" t="s">
        <v>131</v>
      </c>
      <c r="P184" s="6"/>
      <c r="Q184" s="6"/>
      <c r="R184" s="6"/>
      <c r="S184" s="6"/>
      <c r="T184" s="6"/>
      <c r="X184" s="91" t="s">
        <v>48</v>
      </c>
    </row>
    <row r="185" spans="2:30" ht="15" customHeight="1" x14ac:dyDescent="0.3">
      <c r="B185" s="168">
        <v>43101</v>
      </c>
      <c r="C185" s="152">
        <v>239263992.68099999</v>
      </c>
      <c r="D185" s="152">
        <v>44698087.776999995</v>
      </c>
      <c r="E185" s="153">
        <v>18.681493724211968</v>
      </c>
      <c r="F185" s="152">
        <v>290431973.17699999</v>
      </c>
      <c r="G185" s="152">
        <v>52876431.370999999</v>
      </c>
      <c r="H185" s="154">
        <v>18.206133020614484</v>
      </c>
      <c r="L185" s="12"/>
      <c r="M185" s="23"/>
      <c r="X185" s="135" t="s">
        <v>131</v>
      </c>
    </row>
    <row r="186" spans="2:30" ht="15" customHeight="1" x14ac:dyDescent="0.3">
      <c r="B186" s="173">
        <v>42736</v>
      </c>
      <c r="C186" s="148">
        <v>217739218.46599999</v>
      </c>
      <c r="D186" s="148">
        <v>36353267.085000001</v>
      </c>
      <c r="E186" s="149">
        <v>16.695782845696478</v>
      </c>
      <c r="F186" s="148">
        <v>272405221.35000002</v>
      </c>
      <c r="G186" s="148">
        <v>43869145.691</v>
      </c>
      <c r="H186" s="150">
        <v>16.104370347084757</v>
      </c>
      <c r="L186" s="12"/>
      <c r="M186" s="12"/>
    </row>
    <row r="187" spans="2:30" ht="15" customHeight="1" x14ac:dyDescent="0.3">
      <c r="B187" s="168">
        <v>42370</v>
      </c>
      <c r="C187" s="152">
        <v>185232116.301</v>
      </c>
      <c r="D187" s="152">
        <v>29162331.377</v>
      </c>
      <c r="E187" s="153">
        <v>15.743669056618431</v>
      </c>
      <c r="F187" s="152">
        <v>235682997.42699999</v>
      </c>
      <c r="G187" s="152">
        <v>36271858.230000004</v>
      </c>
      <c r="H187" s="154">
        <v>15.390103921787901</v>
      </c>
    </row>
    <row r="188" spans="2:30" ht="15" customHeight="1" x14ac:dyDescent="0.3">
      <c r="B188" s="173">
        <v>42005</v>
      </c>
      <c r="C188" s="148">
        <v>190971087.33899999</v>
      </c>
      <c r="D188" s="148">
        <v>32967420.799000002</v>
      </c>
      <c r="E188" s="149">
        <v>17.26304293407425</v>
      </c>
      <c r="F188" s="148">
        <v>231542932.65700001</v>
      </c>
      <c r="G188" s="148">
        <v>40077153.964000002</v>
      </c>
      <c r="H188" s="150">
        <v>17.308735578368513</v>
      </c>
      <c r="X188" s="24" t="s">
        <v>142</v>
      </c>
      <c r="Y188" s="24"/>
      <c r="Z188" s="25"/>
      <c r="AA188" s="25"/>
      <c r="AB188" s="25"/>
      <c r="AC188" s="25"/>
      <c r="AD188" s="25"/>
    </row>
    <row r="189" spans="2:30" ht="15" customHeight="1" x14ac:dyDescent="0.3">
      <c r="B189" s="175">
        <v>41640</v>
      </c>
      <c r="C189" s="176">
        <v>225100884.831</v>
      </c>
      <c r="D189" s="176">
        <v>35339429.880999997</v>
      </c>
      <c r="E189" s="177">
        <v>15.699374041791057</v>
      </c>
      <c r="F189" s="176">
        <v>267846861.52200001</v>
      </c>
      <c r="G189" s="176">
        <v>40337443.660999998</v>
      </c>
      <c r="H189" s="178">
        <v>15.059890353685113</v>
      </c>
      <c r="M189" s="12"/>
      <c r="X189" s="191" t="s">
        <v>15</v>
      </c>
      <c r="Y189" s="191" t="s">
        <v>16</v>
      </c>
      <c r="Z189" s="193">
        <v>44927</v>
      </c>
      <c r="AA189" s="194"/>
      <c r="AB189" s="193">
        <v>45292</v>
      </c>
      <c r="AC189" s="194"/>
      <c r="AD189" s="195" t="s">
        <v>14</v>
      </c>
    </row>
    <row r="190" spans="2:30" ht="15" customHeight="1" x14ac:dyDescent="0.3">
      <c r="M190" s="12"/>
      <c r="X190" s="192"/>
      <c r="Y190" s="192"/>
      <c r="Z190" s="36" t="s">
        <v>57</v>
      </c>
      <c r="AA190" s="36" t="s">
        <v>19</v>
      </c>
      <c r="AB190" s="36" t="s">
        <v>57</v>
      </c>
      <c r="AC190" s="36" t="s">
        <v>19</v>
      </c>
      <c r="AD190" s="196"/>
    </row>
    <row r="191" spans="2:30" ht="15" customHeight="1" x14ac:dyDescent="0.3">
      <c r="M191" s="12"/>
      <c r="X191" s="43" t="s">
        <v>22</v>
      </c>
      <c r="Y191" s="44"/>
      <c r="Z191" s="45">
        <v>55831.190999999963</v>
      </c>
      <c r="AA191" s="46">
        <v>8.544921566211186E-2</v>
      </c>
      <c r="AB191" s="45">
        <v>37203.222999999998</v>
      </c>
      <c r="AC191" s="46">
        <v>0.15351168891682904</v>
      </c>
      <c r="AD191" s="47">
        <v>-0.33364804988666596</v>
      </c>
    </row>
    <row r="192" spans="2:30" ht="15" customHeight="1" x14ac:dyDescent="0.3">
      <c r="M192" s="12"/>
      <c r="O192" s="179" t="s">
        <v>92</v>
      </c>
      <c r="P192" s="130"/>
      <c r="Q192" s="130"/>
      <c r="R192" s="6"/>
      <c r="S192" s="6"/>
      <c r="T192" s="6"/>
      <c r="X192" s="65" t="s">
        <v>115</v>
      </c>
      <c r="Y192" s="66" t="s">
        <v>116</v>
      </c>
      <c r="Z192" s="67">
        <v>26192.940000000002</v>
      </c>
      <c r="AA192" s="68">
        <v>4.0088096614037089E-2</v>
      </c>
      <c r="AB192" s="67">
        <v>17500.625</v>
      </c>
      <c r="AC192" s="68">
        <v>7.2212842980031083E-2</v>
      </c>
      <c r="AD192" s="69">
        <v>-0.33185717219983712</v>
      </c>
    </row>
    <row r="193" spans="2:30" ht="15" customHeight="1" x14ac:dyDescent="0.3">
      <c r="M193" s="12"/>
      <c r="O193" s="6"/>
      <c r="P193" s="6"/>
      <c r="Q193" s="6"/>
      <c r="R193" s="6"/>
      <c r="S193" s="6"/>
      <c r="T193" s="6"/>
      <c r="X193" s="58" t="s">
        <v>35</v>
      </c>
      <c r="Y193" s="59"/>
      <c r="Z193" s="60">
        <v>29638.25099999996</v>
      </c>
      <c r="AA193" s="61">
        <v>4.5361119048074772E-2</v>
      </c>
      <c r="AB193" s="60">
        <v>19702.597999999998</v>
      </c>
      <c r="AC193" s="61">
        <v>8.1298845936797939E-2</v>
      </c>
      <c r="AD193" s="62">
        <v>-0.33523074624072707</v>
      </c>
    </row>
    <row r="194" spans="2:30" ht="15" customHeight="1" x14ac:dyDescent="0.3">
      <c r="M194" s="12"/>
      <c r="O194" s="108" t="s">
        <v>93</v>
      </c>
      <c r="P194" s="23"/>
      <c r="Q194" s="23"/>
      <c r="R194" s="23"/>
      <c r="S194" s="23"/>
      <c r="T194" s="23"/>
      <c r="X194" s="43" t="s">
        <v>38</v>
      </c>
      <c r="Y194" s="44"/>
      <c r="Z194" s="45">
        <v>597553.28500000015</v>
      </c>
      <c r="AA194" s="46">
        <v>0.91455078433788806</v>
      </c>
      <c r="AB194" s="45">
        <v>205144.59600000008</v>
      </c>
      <c r="AC194" s="46">
        <v>0.84648831108317102</v>
      </c>
      <c r="AD194" s="47">
        <v>-0.65669238016154485</v>
      </c>
    </row>
    <row r="195" spans="2:30" ht="15" customHeight="1" x14ac:dyDescent="0.3">
      <c r="O195" s="109" t="s">
        <v>13</v>
      </c>
      <c r="P195" s="110">
        <v>2020</v>
      </c>
      <c r="Q195" s="110">
        <v>2021</v>
      </c>
      <c r="R195" s="110">
        <v>2022</v>
      </c>
      <c r="S195" s="110">
        <v>2023</v>
      </c>
      <c r="T195" s="110">
        <v>2024</v>
      </c>
      <c r="X195" s="65" t="s">
        <v>122</v>
      </c>
      <c r="Y195" s="66" t="s">
        <v>123</v>
      </c>
      <c r="Z195" s="67">
        <v>417597.65000000014</v>
      </c>
      <c r="AA195" s="68">
        <v>0.639130045691505</v>
      </c>
      <c r="AB195" s="67">
        <v>126757.40400000001</v>
      </c>
      <c r="AC195" s="68">
        <v>0.52303917783555531</v>
      </c>
      <c r="AD195" s="69">
        <v>-0.69646044703556176</v>
      </c>
    </row>
    <row r="196" spans="2:30" ht="15" customHeight="1" x14ac:dyDescent="0.3">
      <c r="O196" s="112" t="s">
        <v>94</v>
      </c>
      <c r="P196" s="13">
        <v>380680.48799999995</v>
      </c>
      <c r="Q196" s="13">
        <v>641817.451</v>
      </c>
      <c r="R196" s="13">
        <v>1599368.2479999999</v>
      </c>
      <c r="S196" s="13">
        <v>1230118.2499999998</v>
      </c>
      <c r="T196" s="13">
        <v>171174.489</v>
      </c>
      <c r="X196" s="58" t="s">
        <v>126</v>
      </c>
      <c r="Y196" s="71" t="s">
        <v>127</v>
      </c>
      <c r="Z196" s="72">
        <v>101503.63599999995</v>
      </c>
      <c r="AA196" s="73">
        <v>0.15535054738582424</v>
      </c>
      <c r="AB196" s="72">
        <v>36003.519999999982</v>
      </c>
      <c r="AC196" s="73">
        <v>0.14856135346528523</v>
      </c>
      <c r="AD196" s="74">
        <v>-0.64529822360255151</v>
      </c>
    </row>
    <row r="197" spans="2:30" ht="15" customHeight="1" x14ac:dyDescent="0.25">
      <c r="B197" s="102"/>
      <c r="C197" s="102"/>
      <c r="D197" s="102"/>
      <c r="E197" s="102"/>
      <c r="F197" s="102"/>
      <c r="G197" s="102"/>
      <c r="H197" s="102"/>
      <c r="M197" s="112"/>
      <c r="O197" s="23" t="s">
        <v>40</v>
      </c>
      <c r="P197" s="13">
        <v>183568.32599999956</v>
      </c>
      <c r="Q197" s="13">
        <v>200277.47299999994</v>
      </c>
      <c r="R197" s="13">
        <v>195121.65099999995</v>
      </c>
      <c r="S197" s="13">
        <v>217367.16099999982</v>
      </c>
      <c r="T197" s="13">
        <v>37511.222999999991</v>
      </c>
      <c r="X197" s="65" t="s">
        <v>124</v>
      </c>
      <c r="Y197" s="53" t="s">
        <v>125</v>
      </c>
      <c r="Z197" s="54">
        <v>75396.87</v>
      </c>
      <c r="AA197" s="55">
        <v>0.11539433942718894</v>
      </c>
      <c r="AB197" s="54">
        <v>25307.004999999997</v>
      </c>
      <c r="AC197" s="55">
        <v>0.10442431503788359</v>
      </c>
      <c r="AD197" s="56">
        <v>-0.66434939540593663</v>
      </c>
    </row>
    <row r="198" spans="2:30" ht="15" customHeight="1" x14ac:dyDescent="0.25">
      <c r="B198" s="102"/>
      <c r="C198" s="102"/>
      <c r="D198" s="102"/>
      <c r="E198" s="102"/>
      <c r="F198" s="102"/>
      <c r="G198" s="102"/>
      <c r="H198" s="102"/>
      <c r="M198" s="112"/>
      <c r="O198" s="23" t="s">
        <v>37</v>
      </c>
      <c r="P198" s="13">
        <v>73914.039999999979</v>
      </c>
      <c r="Q198" s="13">
        <v>90350.508999999991</v>
      </c>
      <c r="R198" s="13">
        <v>158909.01399999991</v>
      </c>
      <c r="S198" s="13">
        <v>242686.16800000001</v>
      </c>
      <c r="T198" s="13">
        <v>17506.350000000002</v>
      </c>
      <c r="X198" s="58" t="s">
        <v>120</v>
      </c>
      <c r="Y198" s="71" t="s">
        <v>121</v>
      </c>
      <c r="Z198" s="72">
        <v>501.30799999999988</v>
      </c>
      <c r="AA198" s="73">
        <v>7.6724810339693435E-4</v>
      </c>
      <c r="AB198" s="72">
        <v>13555.58</v>
      </c>
      <c r="AC198" s="73">
        <v>5.5934400631020308E-2</v>
      </c>
      <c r="AD198" s="74">
        <v>26.040422255379934</v>
      </c>
    </row>
    <row r="199" spans="2:30" ht="15" customHeight="1" x14ac:dyDescent="0.25">
      <c r="B199" s="102"/>
      <c r="C199" s="102"/>
      <c r="D199" s="102"/>
      <c r="E199" s="102"/>
      <c r="F199" s="102"/>
      <c r="G199" s="102"/>
      <c r="H199" s="102"/>
      <c r="M199" s="23"/>
      <c r="O199" s="112" t="s">
        <v>95</v>
      </c>
      <c r="P199" s="13">
        <v>183907.91999999998</v>
      </c>
      <c r="Q199" s="13">
        <v>165908.598</v>
      </c>
      <c r="R199" s="13">
        <v>259057.20100000003</v>
      </c>
      <c r="S199" s="13">
        <v>274834.36499999993</v>
      </c>
      <c r="T199" s="13">
        <v>15473.775</v>
      </c>
      <c r="X199" s="65" t="s">
        <v>141</v>
      </c>
      <c r="Y199" s="53" t="s">
        <v>125</v>
      </c>
      <c r="Z199" s="54">
        <v>1269.2429999999999</v>
      </c>
      <c r="AA199" s="55">
        <v>1.9425668142136877E-3</v>
      </c>
      <c r="AB199" s="54">
        <v>2224.2729999999997</v>
      </c>
      <c r="AC199" s="55">
        <v>9.1780194646604151E-3</v>
      </c>
      <c r="AD199" s="56">
        <v>0.75244062799637246</v>
      </c>
    </row>
    <row r="200" spans="2:30" ht="15" customHeight="1" x14ac:dyDescent="0.25">
      <c r="B200" s="102"/>
      <c r="C200" s="102"/>
      <c r="D200" s="102"/>
      <c r="E200" s="102"/>
      <c r="F200" s="102"/>
      <c r="G200" s="102"/>
      <c r="H200" s="102"/>
      <c r="J200" s="180"/>
      <c r="M200" s="112"/>
      <c r="O200" s="23" t="s">
        <v>96</v>
      </c>
      <c r="P200" s="13">
        <v>36953.61099999999</v>
      </c>
      <c r="Q200" s="13">
        <v>10527.396000000001</v>
      </c>
      <c r="R200" s="13">
        <v>64589.50499999999</v>
      </c>
      <c r="S200" s="13">
        <v>110650.88499999995</v>
      </c>
      <c r="T200" s="13">
        <v>266.11300000000006</v>
      </c>
      <c r="X200" s="58" t="s">
        <v>49</v>
      </c>
      <c r="Y200" s="59"/>
      <c r="Z200" s="60">
        <v>1284.5780000000959</v>
      </c>
      <c r="AA200" s="61">
        <v>1.9660369157593754E-3</v>
      </c>
      <c r="AB200" s="60">
        <v>1296.8140000001004</v>
      </c>
      <c r="AC200" s="61">
        <v>5.3510446487661598E-3</v>
      </c>
      <c r="AD200" s="62">
        <v>9.5253071436717032E-3</v>
      </c>
    </row>
    <row r="201" spans="2:30" ht="15" customHeight="1" x14ac:dyDescent="0.25">
      <c r="B201" s="102"/>
      <c r="C201" s="102"/>
      <c r="D201" s="102"/>
      <c r="E201" s="102"/>
      <c r="F201" s="102"/>
      <c r="G201" s="102"/>
      <c r="H201" s="102"/>
      <c r="J201" s="18"/>
      <c r="M201" s="23"/>
      <c r="O201" s="23" t="s">
        <v>28</v>
      </c>
      <c r="P201" s="13">
        <v>250021.7969999999</v>
      </c>
      <c r="Q201" s="13">
        <v>541731.39300000004</v>
      </c>
      <c r="R201" s="13">
        <v>319226.97199999995</v>
      </c>
      <c r="S201" s="13">
        <v>253745.68599999984</v>
      </c>
      <c r="T201" s="13">
        <v>156.20400000000004</v>
      </c>
      <c r="X201" s="92" t="s">
        <v>50</v>
      </c>
      <c r="Y201" s="93"/>
      <c r="Z201" s="94">
        <v>653384.47600000014</v>
      </c>
      <c r="AA201" s="95">
        <v>0.99999999999999989</v>
      </c>
      <c r="AB201" s="94">
        <v>242347.81900000008</v>
      </c>
      <c r="AC201" s="95">
        <v>1</v>
      </c>
      <c r="AD201" s="96">
        <v>-0.62908849551546431</v>
      </c>
    </row>
    <row r="202" spans="2:30" ht="15" customHeight="1" x14ac:dyDescent="0.25">
      <c r="B202" s="102"/>
      <c r="C202" s="102"/>
      <c r="D202" s="102"/>
      <c r="E202" s="102"/>
      <c r="F202" s="102"/>
      <c r="G202" s="102"/>
      <c r="H202" s="102"/>
      <c r="L202" s="12"/>
      <c r="O202" s="12" t="s">
        <v>34</v>
      </c>
      <c r="P202" s="13">
        <v>668.40899999999988</v>
      </c>
      <c r="Q202" s="13">
        <v>294.24199999999996</v>
      </c>
      <c r="R202" s="13">
        <v>529.39</v>
      </c>
      <c r="S202" s="13">
        <v>3152.817</v>
      </c>
      <c r="T202" s="13">
        <v>460.096</v>
      </c>
      <c r="X202" s="91" t="s">
        <v>48</v>
      </c>
    </row>
    <row r="203" spans="2:30" ht="15" customHeight="1" x14ac:dyDescent="0.25">
      <c r="B203" s="102"/>
      <c r="C203" s="102"/>
      <c r="D203" s="102"/>
      <c r="E203" s="102"/>
      <c r="F203" s="102"/>
      <c r="G203" s="102"/>
      <c r="H203" s="102"/>
      <c r="L203" s="12"/>
      <c r="M203" s="12"/>
      <c r="O203" s="12" t="s">
        <v>30</v>
      </c>
      <c r="P203" s="13">
        <v>32070.534000000003</v>
      </c>
      <c r="Q203" s="13">
        <v>93011.474999999991</v>
      </c>
      <c r="R203" s="13">
        <v>155975.98499999999</v>
      </c>
      <c r="S203" s="13">
        <v>3245.5280000000002</v>
      </c>
      <c r="T203" s="13">
        <v>110.238</v>
      </c>
    </row>
    <row r="204" spans="2:30" ht="15" customHeight="1" x14ac:dyDescent="0.25">
      <c r="B204" s="102"/>
      <c r="C204" s="102"/>
      <c r="D204" s="102"/>
      <c r="E204" s="102"/>
      <c r="F204" s="102"/>
      <c r="G204" s="102"/>
      <c r="H204" s="102"/>
      <c r="M204" s="12"/>
      <c r="O204" s="12" t="s">
        <v>21</v>
      </c>
      <c r="P204" s="13">
        <v>217250.76399999988</v>
      </c>
      <c r="Q204" s="13">
        <v>427280.40500000009</v>
      </c>
      <c r="R204" s="13">
        <v>162759.48499999996</v>
      </c>
      <c r="S204" s="13">
        <v>249790.95999999985</v>
      </c>
      <c r="T204" s="13">
        <v>2.0569999999999999</v>
      </c>
    </row>
    <row r="205" spans="2:30" ht="15" customHeight="1" x14ac:dyDescent="0.3">
      <c r="O205" s="12" t="s">
        <v>44</v>
      </c>
      <c r="P205" s="13">
        <v>700.49899999999877</v>
      </c>
      <c r="Q205" s="13">
        <v>21439.512999999974</v>
      </c>
      <c r="R205" s="13">
        <v>491.50199999999955</v>
      </c>
      <c r="S205" s="13">
        <v>709.19799999999861</v>
      </c>
      <c r="T205" s="13">
        <v>43.909000000000042</v>
      </c>
      <c r="X205" s="24" t="s">
        <v>97</v>
      </c>
      <c r="Y205" s="24"/>
      <c r="Z205" s="25"/>
      <c r="AA205" s="25"/>
      <c r="AB205" s="25"/>
      <c r="AC205" s="25"/>
      <c r="AD205" s="25"/>
    </row>
    <row r="206" spans="2:30" ht="15" customHeight="1" x14ac:dyDescent="0.3">
      <c r="O206" s="114" t="s">
        <v>46</v>
      </c>
      <c r="P206" s="85">
        <v>1109046.1819999996</v>
      </c>
      <c r="Q206" s="85">
        <v>1650612.8199999998</v>
      </c>
      <c r="R206" s="85">
        <v>2596272.5909999995</v>
      </c>
      <c r="S206" s="85">
        <v>2329402.5149999997</v>
      </c>
      <c r="T206" s="85">
        <v>242088.15400000001</v>
      </c>
      <c r="X206" s="36" t="s">
        <v>15</v>
      </c>
      <c r="Y206" s="36" t="s">
        <v>16</v>
      </c>
      <c r="Z206" s="110">
        <v>2020</v>
      </c>
      <c r="AA206" s="110">
        <v>2021</v>
      </c>
      <c r="AB206" s="110">
        <v>2022</v>
      </c>
      <c r="AC206" s="110">
        <v>2023</v>
      </c>
      <c r="AD206" s="110">
        <v>2024</v>
      </c>
    </row>
    <row r="207" spans="2:30" ht="15" customHeight="1" x14ac:dyDescent="0.3">
      <c r="O207" s="91" t="s">
        <v>48</v>
      </c>
      <c r="P207" s="116"/>
      <c r="Q207" s="116"/>
      <c r="R207" s="116"/>
      <c r="S207" s="116"/>
      <c r="T207" s="116"/>
      <c r="X207" s="43" t="s">
        <v>22</v>
      </c>
      <c r="Y207" s="44"/>
      <c r="Z207" s="45">
        <v>126942.92</v>
      </c>
      <c r="AA207" s="45">
        <v>261971.03400000001</v>
      </c>
      <c r="AB207" s="45">
        <v>389033.44699999999</v>
      </c>
      <c r="AC207" s="45">
        <v>235076.00700000001</v>
      </c>
      <c r="AD207" s="111">
        <v>44041.593999999997</v>
      </c>
    </row>
    <row r="208" spans="2:30" ht="15" customHeight="1" x14ac:dyDescent="0.3">
      <c r="J208" s="112"/>
      <c r="O208" s="100" t="s">
        <v>131</v>
      </c>
      <c r="P208" s="6"/>
      <c r="Q208" s="6"/>
      <c r="R208" s="6"/>
      <c r="S208" s="6"/>
      <c r="T208" s="6"/>
      <c r="X208" s="65" t="s">
        <v>115</v>
      </c>
      <c r="Y208" s="66" t="s">
        <v>116</v>
      </c>
      <c r="Z208" s="67">
        <v>34759.745000000003</v>
      </c>
      <c r="AA208" s="67">
        <v>70122.623999999996</v>
      </c>
      <c r="AB208" s="67">
        <v>158137.83499999999</v>
      </c>
      <c r="AC208" s="67">
        <v>81686.118000000002</v>
      </c>
      <c r="AD208" s="113">
        <v>15816.191000000001</v>
      </c>
    </row>
    <row r="209" spans="22:30" ht="15" customHeight="1" x14ac:dyDescent="0.3">
      <c r="X209" s="125" t="s">
        <v>35</v>
      </c>
      <c r="Y209" s="126"/>
      <c r="Z209" s="127">
        <v>92183.174999999988</v>
      </c>
      <c r="AA209" s="127">
        <v>191848.41000000003</v>
      </c>
      <c r="AB209" s="127">
        <v>230895.61199999999</v>
      </c>
      <c r="AC209" s="127">
        <v>153389.88900000002</v>
      </c>
      <c r="AD209" s="181">
        <v>28225.402999999998</v>
      </c>
    </row>
    <row r="210" spans="22:30" ht="15" customHeight="1" x14ac:dyDescent="0.3">
      <c r="V210" s="124"/>
      <c r="X210" s="43" t="s">
        <v>38</v>
      </c>
      <c r="Y210" s="44"/>
      <c r="Z210" s="45">
        <v>634475.58600000001</v>
      </c>
      <c r="AA210" s="45">
        <v>1754720.858</v>
      </c>
      <c r="AB210" s="45">
        <v>3541055.827</v>
      </c>
      <c r="AC210" s="45">
        <v>2277663.7149999999</v>
      </c>
      <c r="AD210" s="111">
        <v>187983.15299999999</v>
      </c>
    </row>
    <row r="211" spans="22:30" ht="15" customHeight="1" x14ac:dyDescent="0.3">
      <c r="X211" s="65" t="s">
        <v>122</v>
      </c>
      <c r="Y211" s="66" t="s">
        <v>123</v>
      </c>
      <c r="Z211" s="67">
        <v>507561.70500000002</v>
      </c>
      <c r="AA211" s="67">
        <v>1313505.4240000001</v>
      </c>
      <c r="AB211" s="67">
        <v>2388942.733</v>
      </c>
      <c r="AC211" s="67">
        <v>1406954.736</v>
      </c>
      <c r="AD211" s="113">
        <v>114837.61500000001</v>
      </c>
    </row>
    <row r="212" spans="22:30" ht="15" customHeight="1" x14ac:dyDescent="0.3">
      <c r="X212" s="58" t="s">
        <v>126</v>
      </c>
      <c r="Y212" s="71" t="s">
        <v>127</v>
      </c>
      <c r="Z212" s="72">
        <v>59887.247000000003</v>
      </c>
      <c r="AA212" s="72">
        <v>366738.10399999999</v>
      </c>
      <c r="AB212" s="72">
        <v>622055.35600000003</v>
      </c>
      <c r="AC212" s="72">
        <v>373705.72499999998</v>
      </c>
      <c r="AD212" s="115">
        <v>29564.374</v>
      </c>
    </row>
    <row r="213" spans="22:30" ht="15" customHeight="1" x14ac:dyDescent="0.3">
      <c r="X213" s="65" t="s">
        <v>124</v>
      </c>
      <c r="Y213" s="53" t="s">
        <v>125</v>
      </c>
      <c r="Z213" s="54">
        <v>16160.933000000001</v>
      </c>
      <c r="AA213" s="54">
        <v>794.928</v>
      </c>
      <c r="AB213" s="54">
        <v>319767.31599999999</v>
      </c>
      <c r="AC213" s="54">
        <v>306475.29200000002</v>
      </c>
      <c r="AD213" s="118">
        <v>25853.1</v>
      </c>
    </row>
    <row r="214" spans="22:30" ht="15" customHeight="1" x14ac:dyDescent="0.3">
      <c r="X214" s="58" t="s">
        <v>120</v>
      </c>
      <c r="Y214" s="71" t="s">
        <v>121</v>
      </c>
      <c r="Z214" s="72">
        <v>5875.0460000000003</v>
      </c>
      <c r="AA214" s="72">
        <v>25189.879000000001</v>
      </c>
      <c r="AB214" s="72">
        <v>180276.739</v>
      </c>
      <c r="AC214" s="72">
        <v>172054.008</v>
      </c>
      <c r="AD214" s="115">
        <v>13591.879000000001</v>
      </c>
    </row>
    <row r="215" spans="22:30" ht="15" customHeight="1" x14ac:dyDescent="0.3">
      <c r="X215" s="65" t="s">
        <v>141</v>
      </c>
      <c r="Y215" s="53" t="s">
        <v>125</v>
      </c>
      <c r="Z215" s="54">
        <v>26620.499</v>
      </c>
      <c r="AA215" s="54">
        <v>37783.247000000003</v>
      </c>
      <c r="AB215" s="54">
        <v>21088.873</v>
      </c>
      <c r="AC215" s="54">
        <v>11396.17</v>
      </c>
      <c r="AD215" s="118">
        <v>2727.819</v>
      </c>
    </row>
    <row r="216" spans="22:30" ht="15" customHeight="1" x14ac:dyDescent="0.3">
      <c r="X216" s="58" t="s">
        <v>49</v>
      </c>
      <c r="Y216" s="59"/>
      <c r="Z216" s="60">
        <v>18370.156000000075</v>
      </c>
      <c r="AA216" s="60">
        <v>10709.275999999838</v>
      </c>
      <c r="AB216" s="60">
        <v>8924.8099999995902</v>
      </c>
      <c r="AC216" s="60">
        <v>7077.7839999999851</v>
      </c>
      <c r="AD216" s="131">
        <v>1408.3660000000091</v>
      </c>
    </row>
    <row r="217" spans="22:30" ht="15" customHeight="1" x14ac:dyDescent="0.3">
      <c r="X217" s="92" t="s">
        <v>50</v>
      </c>
      <c r="Y217" s="93"/>
      <c r="Z217" s="94">
        <v>761418.50600000005</v>
      </c>
      <c r="AA217" s="94">
        <v>2016691.892</v>
      </c>
      <c r="AB217" s="94">
        <v>3930089.2740000002</v>
      </c>
      <c r="AC217" s="94">
        <v>2512739.7220000001</v>
      </c>
      <c r="AD217" s="119">
        <v>232024.74699999997</v>
      </c>
    </row>
    <row r="218" spans="22:30" ht="15" customHeight="1" x14ac:dyDescent="0.3">
      <c r="X218" s="91" t="s">
        <v>48</v>
      </c>
    </row>
    <row r="219" spans="22:30" ht="15" customHeight="1" x14ac:dyDescent="0.3">
      <c r="X219" s="182" t="s">
        <v>131</v>
      </c>
    </row>
    <row r="222" spans="22:30" ht="15" customHeight="1" x14ac:dyDescent="0.3">
      <c r="X222" s="183"/>
      <c r="Y222" s="183"/>
      <c r="Z222" s="183"/>
      <c r="AA222" s="183"/>
      <c r="AB222" s="183"/>
      <c r="AC222" s="183"/>
      <c r="AD222" s="183"/>
    </row>
    <row r="224" spans="22:30" ht="15" customHeight="1" x14ac:dyDescent="0.3">
      <c r="X224" s="20" t="s">
        <v>98</v>
      </c>
      <c r="Y224" s="6"/>
      <c r="Z224" s="6"/>
      <c r="AA224" s="6"/>
      <c r="AB224" s="6"/>
      <c r="AC224" s="6"/>
      <c r="AD224" s="6"/>
    </row>
    <row r="225" spans="13:30" ht="15" customHeight="1" x14ac:dyDescent="0.3">
      <c r="X225" s="6"/>
      <c r="Y225" s="6"/>
      <c r="Z225" s="6"/>
      <c r="AA225" s="6"/>
      <c r="AB225" s="184"/>
      <c r="AC225" s="6"/>
      <c r="AD225" s="6"/>
    </row>
    <row r="226" spans="13:30" ht="15" customHeight="1" x14ac:dyDescent="0.3">
      <c r="X226" s="24" t="s">
        <v>143</v>
      </c>
      <c r="Y226" s="24"/>
      <c r="Z226" s="25"/>
      <c r="AA226" s="25"/>
      <c r="AB226" s="25"/>
      <c r="AC226" s="26"/>
      <c r="AD226" s="27"/>
    </row>
    <row r="227" spans="13:30" ht="15" customHeight="1" x14ac:dyDescent="0.3">
      <c r="O227" s="21" t="s">
        <v>144</v>
      </c>
      <c r="S227" s="23"/>
      <c r="T227" s="23"/>
      <c r="X227" s="191" t="s">
        <v>15</v>
      </c>
      <c r="Y227" s="191" t="s">
        <v>16</v>
      </c>
      <c r="Z227" s="193">
        <v>44927</v>
      </c>
      <c r="AA227" s="194"/>
      <c r="AB227" s="193">
        <v>45292</v>
      </c>
      <c r="AC227" s="194"/>
      <c r="AD227" s="195" t="s">
        <v>14</v>
      </c>
    </row>
    <row r="228" spans="13:30" ht="15" customHeight="1" x14ac:dyDescent="0.3">
      <c r="O228" s="197" t="s">
        <v>13</v>
      </c>
      <c r="P228" s="193">
        <v>44927</v>
      </c>
      <c r="Q228" s="194"/>
      <c r="R228" s="193">
        <v>45292</v>
      </c>
      <c r="S228" s="194"/>
      <c r="T228" s="195" t="s">
        <v>14</v>
      </c>
      <c r="X228" s="192"/>
      <c r="Y228" s="192"/>
      <c r="Z228" s="36" t="s">
        <v>57</v>
      </c>
      <c r="AA228" s="36" t="s">
        <v>19</v>
      </c>
      <c r="AB228" s="36" t="s">
        <v>57</v>
      </c>
      <c r="AC228" s="36" t="s">
        <v>19</v>
      </c>
      <c r="AD228" s="196"/>
    </row>
    <row r="229" spans="13:30" ht="15" customHeight="1" x14ac:dyDescent="0.3">
      <c r="O229" s="198"/>
      <c r="P229" s="35" t="s">
        <v>57</v>
      </c>
      <c r="Q229" s="35" t="s">
        <v>19</v>
      </c>
      <c r="R229" s="35" t="s">
        <v>57</v>
      </c>
      <c r="S229" s="35" t="s">
        <v>19</v>
      </c>
      <c r="T229" s="196"/>
      <c r="X229" s="43" t="s">
        <v>22</v>
      </c>
      <c r="Y229" s="44"/>
      <c r="Z229" s="185">
        <v>1132918.227</v>
      </c>
      <c r="AA229" s="46">
        <v>0.39821850956301036</v>
      </c>
      <c r="AB229" s="45">
        <v>716078.52800000005</v>
      </c>
      <c r="AC229" s="46">
        <v>0.43474196483239419</v>
      </c>
      <c r="AD229" s="47">
        <v>-0.36793449788852228</v>
      </c>
    </row>
    <row r="230" spans="13:30" ht="15" customHeight="1" x14ac:dyDescent="0.3">
      <c r="O230" s="112" t="s">
        <v>94</v>
      </c>
      <c r="P230" s="13">
        <v>332022.62099999998</v>
      </c>
      <c r="Q230" s="14">
        <v>0.50815811087620644</v>
      </c>
      <c r="R230" s="13">
        <v>171174.489</v>
      </c>
      <c r="S230" s="14">
        <v>0.70573376225142836</v>
      </c>
      <c r="T230" s="123">
        <v>-0.48444931708433203</v>
      </c>
      <c r="X230" s="65" t="s">
        <v>109</v>
      </c>
      <c r="Y230" s="66" t="s">
        <v>110</v>
      </c>
      <c r="Z230" s="67">
        <v>341938.196</v>
      </c>
      <c r="AA230" s="68">
        <v>0.12019059763417904</v>
      </c>
      <c r="AB230" s="67">
        <v>326391.14600000001</v>
      </c>
      <c r="AC230" s="68">
        <v>0.19815693749713556</v>
      </c>
      <c r="AD230" s="69">
        <v>-4.5467427101943264E-2</v>
      </c>
    </row>
    <row r="231" spans="13:30" ht="15" customHeight="1" x14ac:dyDescent="0.3">
      <c r="M231" s="12"/>
      <c r="O231" s="112" t="s">
        <v>40</v>
      </c>
      <c r="P231" s="13">
        <v>63552.003999999914</v>
      </c>
      <c r="Q231" s="14">
        <v>9.7265861578259963E-2</v>
      </c>
      <c r="R231" s="13">
        <v>37511.222999999991</v>
      </c>
      <c r="S231" s="14">
        <v>0.15465468417108758</v>
      </c>
      <c r="T231" s="123">
        <v>-0.4097554657757127</v>
      </c>
      <c r="X231" s="58" t="s">
        <v>117</v>
      </c>
      <c r="Y231" s="71" t="s">
        <v>110</v>
      </c>
      <c r="Z231" s="72">
        <v>147649.649</v>
      </c>
      <c r="AA231" s="73">
        <v>5.1898558749449465E-2</v>
      </c>
      <c r="AB231" s="72">
        <v>152294.01</v>
      </c>
      <c r="AC231" s="73">
        <v>9.2459967099592033E-2</v>
      </c>
      <c r="AD231" s="74">
        <v>3.1455279653255418E-2</v>
      </c>
    </row>
    <row r="232" spans="13:30" ht="15" customHeight="1" x14ac:dyDescent="0.3">
      <c r="M232" s="12"/>
      <c r="O232" s="23" t="s">
        <v>37</v>
      </c>
      <c r="P232" s="13">
        <v>85051.440999999977</v>
      </c>
      <c r="Q232" s="14">
        <v>0.13017058734037015</v>
      </c>
      <c r="R232" s="13">
        <v>17506.350000000002</v>
      </c>
      <c r="S232" s="14">
        <v>7.2176773075047967E-2</v>
      </c>
      <c r="T232" s="123">
        <v>-0.79416750857871987</v>
      </c>
      <c r="X232" s="65" t="s">
        <v>113</v>
      </c>
      <c r="Y232" s="66" t="s">
        <v>114</v>
      </c>
      <c r="Z232" s="67">
        <v>446412.08600000001</v>
      </c>
      <c r="AA232" s="68">
        <v>0.15691296273745484</v>
      </c>
      <c r="AB232" s="67">
        <v>131384.21900000001</v>
      </c>
      <c r="AC232" s="68">
        <v>7.9765320816922433E-2</v>
      </c>
      <c r="AD232" s="69">
        <v>-0.70568848129259643</v>
      </c>
    </row>
    <row r="233" spans="13:30" ht="15" customHeight="1" x14ac:dyDescent="0.3">
      <c r="M233" s="12"/>
      <c r="O233" s="23" t="s">
        <v>95</v>
      </c>
      <c r="P233" s="13">
        <v>124207.599</v>
      </c>
      <c r="Q233" s="14">
        <v>0.1900987910830009</v>
      </c>
      <c r="R233" s="13">
        <v>15473.775</v>
      </c>
      <c r="S233" s="14">
        <v>6.3796687875505187E-2</v>
      </c>
      <c r="T233" s="123">
        <v>-0.87542006185950028</v>
      </c>
      <c r="X233" s="58" t="s">
        <v>115</v>
      </c>
      <c r="Y233" s="71" t="s">
        <v>116</v>
      </c>
      <c r="Z233" s="72">
        <v>80844.978000000003</v>
      </c>
      <c r="AA233" s="73">
        <v>2.8416849404978604E-2</v>
      </c>
      <c r="AB233" s="72">
        <v>80049.429000000004</v>
      </c>
      <c r="AC233" s="73">
        <v>4.8599203420286376E-2</v>
      </c>
      <c r="AD233" s="74">
        <v>-9.8404257095598326E-3</v>
      </c>
    </row>
    <row r="234" spans="13:30" ht="15" customHeight="1" x14ac:dyDescent="0.3">
      <c r="M234" s="12"/>
      <c r="O234" s="23" t="s">
        <v>96</v>
      </c>
      <c r="P234" s="13">
        <v>48424.840000000004</v>
      </c>
      <c r="Q234" s="14">
        <v>7.4113851459182839E-2</v>
      </c>
      <c r="R234" s="13">
        <v>266.11300000000006</v>
      </c>
      <c r="S234" s="14">
        <v>1.0971548959846137E-3</v>
      </c>
      <c r="T234" s="123">
        <v>-0.9945046178779321</v>
      </c>
      <c r="X234" s="125" t="s">
        <v>35</v>
      </c>
      <c r="Y234" s="126"/>
      <c r="Z234" s="127">
        <v>116073.31799999997</v>
      </c>
      <c r="AA234" s="128">
        <v>4.0799541036948411E-2</v>
      </c>
      <c r="AB234" s="127">
        <v>25959.724000000046</v>
      </c>
      <c r="AC234" s="128">
        <v>1.5760535998457809E-2</v>
      </c>
      <c r="AD234" s="129">
        <v>-0.77635063382955893</v>
      </c>
    </row>
    <row r="235" spans="13:30" ht="15" customHeight="1" x14ac:dyDescent="0.3">
      <c r="M235" s="12"/>
      <c r="O235" s="112" t="s">
        <v>28</v>
      </c>
      <c r="P235" s="13">
        <v>125.97100000000019</v>
      </c>
      <c r="Q235" s="14">
        <v>1.9279766297967602E-4</v>
      </c>
      <c r="R235" s="13">
        <v>616.30000000000007</v>
      </c>
      <c r="S235" s="14">
        <v>2.540937730946317E-3</v>
      </c>
      <c r="T235" s="123">
        <v>3.8923958688904521</v>
      </c>
      <c r="X235" s="43" t="s">
        <v>38</v>
      </c>
      <c r="Y235" s="44"/>
      <c r="Z235" s="45">
        <v>1712048.041</v>
      </c>
      <c r="AA235" s="46">
        <v>0.60178149043698959</v>
      </c>
      <c r="AB235" s="45">
        <v>931056.06200000003</v>
      </c>
      <c r="AC235" s="46">
        <v>0.56525803516760587</v>
      </c>
      <c r="AD235" s="47">
        <v>-0.45617410276865</v>
      </c>
    </row>
    <row r="236" spans="13:30" ht="15" customHeight="1" x14ac:dyDescent="0.3">
      <c r="M236" s="12"/>
      <c r="O236" s="12" t="s">
        <v>34</v>
      </c>
      <c r="P236" s="13">
        <v>3.9189999999999996</v>
      </c>
      <c r="Q236" s="14">
        <v>5.9979998667736944E-6</v>
      </c>
      <c r="R236" s="13">
        <v>460.096</v>
      </c>
      <c r="S236" s="14">
        <v>1.8969256632443237E-3</v>
      </c>
      <c r="T236" s="123">
        <v>116.40137790252618</v>
      </c>
      <c r="X236" s="65" t="s">
        <v>120</v>
      </c>
      <c r="Y236" s="66" t="s">
        <v>121</v>
      </c>
      <c r="Z236" s="67">
        <v>700646.79599999997</v>
      </c>
      <c r="AA236" s="68">
        <v>0.24627595900901555</v>
      </c>
      <c r="AB236" s="67">
        <v>531259.03500000003</v>
      </c>
      <c r="AC236" s="68">
        <v>0.3225352914238781</v>
      </c>
      <c r="AD236" s="69">
        <v>-0.2417591316581143</v>
      </c>
    </row>
    <row r="237" spans="13:30" ht="15" customHeight="1" x14ac:dyDescent="0.3">
      <c r="M237" s="12"/>
      <c r="O237" s="12" t="s">
        <v>30</v>
      </c>
      <c r="P237" s="13">
        <v>0.16300000000000001</v>
      </c>
      <c r="Q237" s="14">
        <v>2.4947026748765305E-7</v>
      </c>
      <c r="R237" s="13">
        <v>110.238</v>
      </c>
      <c r="S237" s="14">
        <v>4.5449925942570187E-4</v>
      </c>
      <c r="T237" s="123">
        <v>675.30674846625766</v>
      </c>
      <c r="X237" s="58" t="s">
        <v>124</v>
      </c>
      <c r="Y237" s="71" t="s">
        <v>125</v>
      </c>
      <c r="Z237" s="72">
        <v>330274.75099999999</v>
      </c>
      <c r="AA237" s="73">
        <v>0.1160909198519889</v>
      </c>
      <c r="AB237" s="72">
        <v>252373.05600000001</v>
      </c>
      <c r="AC237" s="73">
        <v>0.15321945002684936</v>
      </c>
      <c r="AD237" s="74">
        <v>-0.23586936259623426</v>
      </c>
    </row>
    <row r="238" spans="13:30" ht="15" customHeight="1" x14ac:dyDescent="0.3">
      <c r="M238" s="12"/>
      <c r="O238" s="12" t="s">
        <v>21</v>
      </c>
      <c r="P238" s="13">
        <v>4.8579999999999997</v>
      </c>
      <c r="Q238" s="14">
        <v>7.4351322665952051E-6</v>
      </c>
      <c r="R238" s="13">
        <v>2.0569999999999999</v>
      </c>
      <c r="S238" s="14">
        <v>8.4807868125208069E-6</v>
      </c>
      <c r="T238" s="123">
        <v>-0.57657472210786331</v>
      </c>
      <c r="X238" s="65" t="s">
        <v>122</v>
      </c>
      <c r="Y238" s="66" t="s">
        <v>123</v>
      </c>
      <c r="Z238" s="67">
        <v>539191.38199999998</v>
      </c>
      <c r="AA238" s="68">
        <v>0.18952470124682685</v>
      </c>
      <c r="AB238" s="67">
        <v>74831.285999999993</v>
      </c>
      <c r="AC238" s="68">
        <v>4.5431190902256502E-2</v>
      </c>
      <c r="AD238" s="69">
        <v>-0.86121572321421125</v>
      </c>
    </row>
    <row r="239" spans="13:30" ht="15" customHeight="1" x14ac:dyDescent="0.3">
      <c r="O239" s="12" t="s">
        <v>44</v>
      </c>
      <c r="P239" s="13">
        <v>117.03100000000019</v>
      </c>
      <c r="Q239" s="14">
        <v>1.7911506057881945E-4</v>
      </c>
      <c r="R239" s="13">
        <v>43.909000000000042</v>
      </c>
      <c r="S239" s="14">
        <v>1.8103202146377078E-4</v>
      </c>
      <c r="T239" s="123">
        <v>-0.6248088113405853</v>
      </c>
      <c r="X239" s="58" t="s">
        <v>49</v>
      </c>
      <c r="Y239" s="59"/>
      <c r="Z239" s="60">
        <v>681126.49399999995</v>
      </c>
      <c r="AA239" s="61">
        <v>0.23941461157598509</v>
      </c>
      <c r="AB239" s="60">
        <v>147423.97100000002</v>
      </c>
      <c r="AC239" s="61">
        <v>8.950329371687836E-2</v>
      </c>
      <c r="AD239" s="62">
        <v>-0.78355860137779332</v>
      </c>
    </row>
    <row r="240" spans="13:30" ht="15" customHeight="1" x14ac:dyDescent="0.3">
      <c r="O240" s="114" t="s">
        <v>46</v>
      </c>
      <c r="P240" s="85">
        <v>653384.47599999991</v>
      </c>
      <c r="Q240" s="95">
        <v>0.99999999999999989</v>
      </c>
      <c r="R240" s="85">
        <v>242548.25</v>
      </c>
      <c r="S240" s="95">
        <v>1</v>
      </c>
      <c r="T240" s="87">
        <v>-0.62878173738550835</v>
      </c>
      <c r="X240" s="92" t="s">
        <v>50</v>
      </c>
      <c r="Y240" s="93"/>
      <c r="Z240" s="94">
        <v>2844966.2680000002</v>
      </c>
      <c r="AA240" s="95">
        <v>1.1895247012468269</v>
      </c>
      <c r="AB240" s="94">
        <v>1647134.59</v>
      </c>
      <c r="AC240" s="95">
        <v>1.0454311909022564</v>
      </c>
      <c r="AD240" s="96">
        <v>-0.42103545882885668</v>
      </c>
    </row>
    <row r="241" spans="13:30" ht="15" customHeight="1" x14ac:dyDescent="0.3">
      <c r="O241" s="91" t="s">
        <v>48</v>
      </c>
      <c r="P241" s="6"/>
      <c r="Q241" s="6"/>
      <c r="R241" s="6"/>
      <c r="S241" s="6"/>
      <c r="T241" s="6"/>
      <c r="X241" s="91" t="s">
        <v>48</v>
      </c>
      <c r="Y241" s="100"/>
      <c r="Z241" s="101"/>
      <c r="AA241" s="25"/>
      <c r="AB241" s="25"/>
      <c r="AC241" s="25"/>
      <c r="AD241" s="25"/>
    </row>
    <row r="245" spans="13:30" ht="15" customHeight="1" x14ac:dyDescent="0.3">
      <c r="M245" s="23"/>
      <c r="O245" s="22" t="s">
        <v>99</v>
      </c>
      <c r="P245" s="23"/>
      <c r="Q245" s="23"/>
      <c r="R245" s="23"/>
      <c r="S245" s="23"/>
      <c r="T245" s="23"/>
      <c r="X245" s="6"/>
      <c r="Y245" s="6"/>
      <c r="Z245" s="6"/>
      <c r="AA245" s="6"/>
      <c r="AB245" s="6"/>
      <c r="AC245" s="6"/>
      <c r="AD245" s="6"/>
    </row>
    <row r="246" spans="13:30" ht="15" customHeight="1" x14ac:dyDescent="0.3">
      <c r="M246" s="23"/>
      <c r="O246" s="109" t="s">
        <v>13</v>
      </c>
      <c r="P246" s="110">
        <v>2020</v>
      </c>
      <c r="Q246" s="110">
        <v>2021</v>
      </c>
      <c r="R246" s="110">
        <v>2022</v>
      </c>
      <c r="S246" s="110">
        <v>2023</v>
      </c>
      <c r="T246" s="110">
        <v>2024</v>
      </c>
      <c r="X246" s="6"/>
      <c r="Y246" s="6"/>
      <c r="Z246" s="6"/>
      <c r="AA246" s="6"/>
      <c r="AB246" s="6"/>
      <c r="AC246" s="6"/>
      <c r="AD246" s="6"/>
    </row>
    <row r="247" spans="13:30" ht="15" customHeight="1" x14ac:dyDescent="0.3">
      <c r="O247" s="112" t="s">
        <v>94</v>
      </c>
      <c r="P247" s="13">
        <v>247351.495</v>
      </c>
      <c r="Q247" s="13">
        <v>779643.35800000001</v>
      </c>
      <c r="R247" s="13">
        <v>2349359.2429999998</v>
      </c>
      <c r="S247" s="13">
        <v>1282383.689</v>
      </c>
      <c r="T247" s="13">
        <v>153109.603</v>
      </c>
      <c r="X247" s="6"/>
      <c r="Y247" s="6"/>
      <c r="Z247" s="6"/>
      <c r="AA247" s="6"/>
      <c r="AB247" s="6"/>
      <c r="AC247" s="6"/>
      <c r="AD247" s="6"/>
    </row>
    <row r="248" spans="13:30" ht="15" customHeight="1" x14ac:dyDescent="0.3">
      <c r="O248" s="23" t="s">
        <v>40</v>
      </c>
      <c r="P248" s="13">
        <v>171734.37400000001</v>
      </c>
      <c r="Q248" s="13">
        <v>294192.16899999999</v>
      </c>
      <c r="R248" s="13">
        <v>355303.397</v>
      </c>
      <c r="S248" s="13">
        <v>291731.71299999999</v>
      </c>
      <c r="T248" s="13">
        <v>48407.608999999997</v>
      </c>
      <c r="U248" s="12"/>
      <c r="X248" s="6"/>
      <c r="Y248" s="6"/>
      <c r="Z248" s="6"/>
      <c r="AA248" s="6"/>
      <c r="AB248" s="6"/>
      <c r="AC248" s="6"/>
      <c r="AD248" s="6"/>
    </row>
    <row r="249" spans="13:30" ht="15" customHeight="1" x14ac:dyDescent="0.3">
      <c r="O249" s="23" t="s">
        <v>37</v>
      </c>
      <c r="P249" s="13">
        <v>46714.245999999999</v>
      </c>
      <c r="Q249" s="13">
        <v>113890.827</v>
      </c>
      <c r="R249" s="13">
        <v>242200.174</v>
      </c>
      <c r="S249" s="13">
        <v>254462.38200000001</v>
      </c>
      <c r="T249" s="13">
        <v>15832.184999999999</v>
      </c>
      <c r="U249" s="12"/>
      <c r="X249" s="6"/>
      <c r="Y249" s="6"/>
      <c r="Z249" s="6"/>
      <c r="AA249" s="6"/>
      <c r="AB249" s="6"/>
      <c r="AC249" s="6"/>
      <c r="AD249" s="6"/>
    </row>
    <row r="250" spans="13:30" ht="15" customHeight="1" x14ac:dyDescent="0.3">
      <c r="O250" s="112" t="s">
        <v>95</v>
      </c>
      <c r="P250" s="13">
        <v>118871.68700000001</v>
      </c>
      <c r="Q250" s="13">
        <v>202136.791</v>
      </c>
      <c r="R250" s="13">
        <v>393184.93900000001</v>
      </c>
      <c r="S250" s="13">
        <v>292947.70500000002</v>
      </c>
      <c r="T250" s="13">
        <v>13825.805</v>
      </c>
      <c r="U250" s="12"/>
      <c r="X250" s="6"/>
      <c r="Y250" s="6"/>
      <c r="Z250" s="6"/>
      <c r="AA250" s="6"/>
      <c r="AB250" s="6"/>
      <c r="AC250" s="6"/>
      <c r="AD250" s="6"/>
    </row>
    <row r="251" spans="13:30" ht="15" customHeight="1" x14ac:dyDescent="0.3">
      <c r="O251" s="23" t="s">
        <v>96</v>
      </c>
      <c r="P251" s="13">
        <v>22487.154999999999</v>
      </c>
      <c r="Q251" s="13">
        <v>13623.825000000001</v>
      </c>
      <c r="R251" s="13">
        <v>97139.645000000004</v>
      </c>
      <c r="S251" s="13">
        <v>119696.59299999999</v>
      </c>
      <c r="T251" s="13">
        <v>296.34100000000001</v>
      </c>
      <c r="U251" s="12"/>
      <c r="X251" s="6"/>
      <c r="Y251" s="6"/>
      <c r="Z251" s="6"/>
      <c r="AA251" s="6"/>
      <c r="AB251" s="6"/>
      <c r="AC251" s="6"/>
      <c r="AD251" s="6"/>
    </row>
    <row r="252" spans="13:30" ht="15" customHeight="1" x14ac:dyDescent="0.3">
      <c r="O252" s="23" t="s">
        <v>28</v>
      </c>
      <c r="P252" s="13">
        <v>154259.54899999997</v>
      </c>
      <c r="Q252" s="13">
        <v>613204.92200000002</v>
      </c>
      <c r="R252" s="13">
        <v>492901.87600000005</v>
      </c>
      <c r="S252" s="13">
        <v>271527.25099999993</v>
      </c>
      <c r="T252" s="13">
        <v>804.80099999999993</v>
      </c>
      <c r="U252" s="12"/>
      <c r="X252" s="6"/>
      <c r="Y252" s="6"/>
      <c r="Z252" s="6"/>
      <c r="AA252" s="6"/>
      <c r="AB252" s="6"/>
      <c r="AC252" s="6"/>
      <c r="AD252" s="6"/>
    </row>
    <row r="253" spans="13:30" ht="15" customHeight="1" x14ac:dyDescent="0.3">
      <c r="O253" s="12" t="s">
        <v>34</v>
      </c>
      <c r="P253" s="13">
        <v>478.77600000000001</v>
      </c>
      <c r="Q253" s="13">
        <v>288.62599999999998</v>
      </c>
      <c r="R253" s="13">
        <v>22.358000000000001</v>
      </c>
      <c r="S253" s="13">
        <v>3535.067</v>
      </c>
      <c r="T253" s="13">
        <v>585.76499999999999</v>
      </c>
      <c r="U253" s="12"/>
      <c r="X253" s="6"/>
      <c r="Y253" s="6"/>
      <c r="Z253" s="6"/>
      <c r="AA253" s="6"/>
      <c r="AB253" s="6"/>
      <c r="AC253" s="6"/>
      <c r="AD253" s="6"/>
    </row>
    <row r="254" spans="13:30" ht="15" customHeight="1" x14ac:dyDescent="0.3">
      <c r="O254" s="12" t="s">
        <v>30</v>
      </c>
      <c r="P254" s="13">
        <v>19733.38</v>
      </c>
      <c r="Q254" s="13">
        <v>109419.071</v>
      </c>
      <c r="R254" s="13">
        <v>251385.508</v>
      </c>
      <c r="S254" s="13">
        <v>3232.56</v>
      </c>
      <c r="T254" s="13">
        <v>107.69199999999999</v>
      </c>
      <c r="U254" s="12"/>
      <c r="X254" s="6"/>
      <c r="Y254" s="6"/>
      <c r="Z254" s="6"/>
      <c r="AA254" s="6"/>
      <c r="AB254" s="6"/>
      <c r="AC254" s="6"/>
      <c r="AD254" s="6"/>
    </row>
    <row r="255" spans="13:30" ht="15" customHeight="1" x14ac:dyDescent="0.3">
      <c r="O255" s="12" t="s">
        <v>21</v>
      </c>
      <c r="P255" s="13">
        <v>132904.21</v>
      </c>
      <c r="Q255" s="13">
        <v>473843.99400000001</v>
      </c>
      <c r="R255" s="13">
        <v>240439.93400000001</v>
      </c>
      <c r="S255" s="13">
        <v>263394.89899999998</v>
      </c>
      <c r="T255" s="13">
        <v>5.8620000000000001</v>
      </c>
      <c r="U255" s="12"/>
      <c r="X255" s="6"/>
      <c r="Y255" s="6"/>
      <c r="Z255" s="6"/>
      <c r="AA255" s="6"/>
      <c r="AB255" s="6"/>
      <c r="AC255" s="6"/>
      <c r="AD255" s="6"/>
    </row>
    <row r="256" spans="13:30" ht="15" customHeight="1" x14ac:dyDescent="0.3">
      <c r="O256" s="12" t="s">
        <v>44</v>
      </c>
      <c r="P256" s="13">
        <v>1143.183</v>
      </c>
      <c r="Q256" s="13">
        <v>29653.231</v>
      </c>
      <c r="R256" s="13">
        <v>1054.076</v>
      </c>
      <c r="S256" s="13">
        <v>1364.7249999999999</v>
      </c>
      <c r="T256" s="13">
        <v>105.482</v>
      </c>
      <c r="X256" s="6"/>
      <c r="Y256" s="6"/>
      <c r="Z256" s="6"/>
      <c r="AA256" s="6"/>
      <c r="AB256" s="6"/>
      <c r="AC256" s="6"/>
      <c r="AD256" s="6"/>
    </row>
    <row r="257" spans="13:30" ht="15" customHeight="1" x14ac:dyDescent="0.3">
      <c r="O257" s="114" t="s">
        <v>46</v>
      </c>
      <c r="P257" s="85">
        <v>761418.50600000005</v>
      </c>
      <c r="Q257" s="85">
        <v>2016691.892</v>
      </c>
      <c r="R257" s="85">
        <v>3930089.2739999997</v>
      </c>
      <c r="S257" s="85">
        <v>2512749.3329999996</v>
      </c>
      <c r="T257" s="85">
        <v>232276.34399999998</v>
      </c>
      <c r="X257" s="6"/>
      <c r="Y257" s="6"/>
      <c r="Z257" s="6"/>
      <c r="AA257" s="6"/>
      <c r="AB257" s="6"/>
      <c r="AC257" s="6"/>
      <c r="AD257" s="6"/>
    </row>
    <row r="258" spans="13:30" ht="15" customHeight="1" x14ac:dyDescent="0.3">
      <c r="O258" s="138" t="s">
        <v>48</v>
      </c>
      <c r="P258" s="6"/>
      <c r="Q258" s="6"/>
      <c r="R258" s="139"/>
      <c r="S258" s="139"/>
      <c r="T258" s="6"/>
      <c r="X258" s="6"/>
      <c r="Y258" s="6"/>
      <c r="Z258" s="6"/>
      <c r="AA258" s="6"/>
      <c r="AB258" s="6"/>
      <c r="AC258" s="6"/>
      <c r="AD258" s="6"/>
    </row>
    <row r="259" spans="13:30" ht="15" customHeight="1" x14ac:dyDescent="0.25">
      <c r="O259" s="140" t="s">
        <v>131</v>
      </c>
      <c r="P259" s="6"/>
      <c r="Q259" s="6"/>
      <c r="R259" s="6"/>
      <c r="S259" s="6"/>
      <c r="T259" s="6"/>
      <c r="X259" s="102"/>
      <c r="Y259" s="102"/>
      <c r="Z259" s="102"/>
      <c r="AA259" s="102"/>
      <c r="AB259" s="102"/>
      <c r="AC259" s="102"/>
      <c r="AD259" s="102"/>
    </row>
    <row r="260" spans="13:30" ht="15" customHeight="1" x14ac:dyDescent="0.25">
      <c r="X260" s="102"/>
      <c r="Y260" s="102"/>
      <c r="Z260" s="102"/>
      <c r="AA260" s="102"/>
      <c r="AB260" s="102"/>
      <c r="AC260" s="102"/>
      <c r="AD260" s="102"/>
    </row>
    <row r="261" spans="13:30" ht="15" customHeight="1" x14ac:dyDescent="0.3">
      <c r="M261" s="12"/>
      <c r="X261" s="24" t="s">
        <v>100</v>
      </c>
    </row>
    <row r="262" spans="13:30" ht="15" customHeight="1" x14ac:dyDescent="0.3">
      <c r="M262" s="12"/>
      <c r="X262" s="17"/>
    </row>
    <row r="263" spans="13:30" ht="15" customHeight="1" x14ac:dyDescent="0.3">
      <c r="M263" s="12"/>
      <c r="X263" s="24" t="s">
        <v>101</v>
      </c>
    </row>
    <row r="264" spans="13:30" ht="15" customHeight="1" x14ac:dyDescent="0.3">
      <c r="M264" s="12"/>
      <c r="O264" s="24" t="s">
        <v>102</v>
      </c>
      <c r="P264" s="6"/>
      <c r="Q264" s="6"/>
      <c r="R264" s="6"/>
      <c r="S264" s="6"/>
      <c r="T264" s="6"/>
      <c r="X264" s="36" t="s">
        <v>15</v>
      </c>
      <c r="Y264" s="36" t="s">
        <v>16</v>
      </c>
      <c r="Z264" s="110">
        <v>2020</v>
      </c>
      <c r="AA264" s="110">
        <v>2021</v>
      </c>
      <c r="AB264" s="110">
        <v>2022</v>
      </c>
      <c r="AC264" s="110">
        <v>2023</v>
      </c>
      <c r="AD264" s="110">
        <v>2024</v>
      </c>
    </row>
    <row r="265" spans="13:30" ht="15" customHeight="1" x14ac:dyDescent="0.3">
      <c r="M265" s="12"/>
      <c r="X265" s="43" t="s">
        <v>22</v>
      </c>
      <c r="Y265" s="44"/>
      <c r="Z265" s="45">
        <v>14117894.809999999</v>
      </c>
      <c r="AA265" s="45">
        <v>9723375.2329999972</v>
      </c>
      <c r="AB265" s="45">
        <v>19766972.679000005</v>
      </c>
      <c r="AC265" s="45">
        <v>24107449.341000009</v>
      </c>
      <c r="AD265" s="111">
        <v>3153932.7100000014</v>
      </c>
    </row>
    <row r="266" spans="13:30" ht="15" customHeight="1" x14ac:dyDescent="0.3">
      <c r="M266" s="12"/>
      <c r="O266" s="22" t="s">
        <v>143</v>
      </c>
      <c r="P266" s="23"/>
      <c r="Q266" s="23"/>
      <c r="R266" s="23"/>
      <c r="S266" s="23"/>
      <c r="T266" s="23"/>
      <c r="X266" s="65" t="s">
        <v>109</v>
      </c>
      <c r="Y266" s="66" t="s">
        <v>110</v>
      </c>
      <c r="Z266" s="67">
        <v>5943276.9169999994</v>
      </c>
      <c r="AA266" s="67">
        <v>4013765.9540000004</v>
      </c>
      <c r="AB266" s="67">
        <v>8415148.5</v>
      </c>
      <c r="AC266" s="67">
        <v>8798210.8509999998</v>
      </c>
      <c r="AD266" s="113">
        <v>1405831.608</v>
      </c>
    </row>
    <row r="267" spans="13:30" ht="15" customHeight="1" x14ac:dyDescent="0.3">
      <c r="M267" s="12"/>
      <c r="O267" s="197" t="s">
        <v>13</v>
      </c>
      <c r="P267" s="193">
        <v>44927</v>
      </c>
      <c r="Q267" s="194"/>
      <c r="R267" s="193">
        <v>45292</v>
      </c>
      <c r="S267" s="194"/>
      <c r="T267" s="195" t="s">
        <v>14</v>
      </c>
      <c r="X267" s="52" t="s">
        <v>117</v>
      </c>
      <c r="Y267" s="53" t="s">
        <v>110</v>
      </c>
      <c r="Z267" s="54">
        <v>3321968.3470000001</v>
      </c>
      <c r="AA267" s="54">
        <v>1440705.5740000003</v>
      </c>
      <c r="AB267" s="54">
        <v>3326883.2460000017</v>
      </c>
      <c r="AC267" s="54">
        <v>5326243.6230000006</v>
      </c>
      <c r="AD267" s="118">
        <v>662554.39199999999</v>
      </c>
    </row>
    <row r="268" spans="13:30" ht="15" customHeight="1" x14ac:dyDescent="0.3">
      <c r="M268" s="112"/>
      <c r="O268" s="198"/>
      <c r="P268" s="35" t="s">
        <v>18</v>
      </c>
      <c r="Q268" s="35" t="s">
        <v>19</v>
      </c>
      <c r="R268" s="35" t="s">
        <v>18</v>
      </c>
      <c r="S268" s="35" t="s">
        <v>19</v>
      </c>
      <c r="T268" s="196"/>
      <c r="X268" s="70" t="s">
        <v>113</v>
      </c>
      <c r="Y268" s="71" t="s">
        <v>114</v>
      </c>
      <c r="Z268" s="72">
        <v>3726559.9039999996</v>
      </c>
      <c r="AA268" s="72">
        <v>2910657.3249999997</v>
      </c>
      <c r="AB268" s="72">
        <v>6354793.142</v>
      </c>
      <c r="AC268" s="72">
        <v>7300577.9749999968</v>
      </c>
      <c r="AD268" s="115">
        <v>594077.2350000001</v>
      </c>
    </row>
    <row r="269" spans="13:30" ht="15" customHeight="1" x14ac:dyDescent="0.3">
      <c r="M269" s="112"/>
      <c r="O269" s="1" t="s">
        <v>103</v>
      </c>
      <c r="P269" s="186">
        <v>1341000.3810000001</v>
      </c>
      <c r="Q269" s="64">
        <v>0.47135897394759557</v>
      </c>
      <c r="R269" s="186">
        <v>509956.45600000001</v>
      </c>
      <c r="S269" s="64">
        <v>0.30960217768239567</v>
      </c>
      <c r="T269" s="64">
        <v>-0.61971938022887108</v>
      </c>
      <c r="X269" s="70" t="s">
        <v>115</v>
      </c>
      <c r="Y269" s="71" t="s">
        <v>116</v>
      </c>
      <c r="Z269" s="72">
        <v>1025591.0270000002</v>
      </c>
      <c r="AA269" s="72">
        <v>1287471.966</v>
      </c>
      <c r="AB269" s="72">
        <v>1317045.2490000001</v>
      </c>
      <c r="AC269" s="72">
        <v>1835191.5160000001</v>
      </c>
      <c r="AD269" s="115">
        <v>377857.49</v>
      </c>
    </row>
    <row r="270" spans="13:30" ht="15" customHeight="1" x14ac:dyDescent="0.3">
      <c r="M270" s="23"/>
      <c r="O270" s="23" t="s">
        <v>21</v>
      </c>
      <c r="P270" s="186">
        <v>296879.05699999997</v>
      </c>
      <c r="Q270" s="64">
        <v>0.10435239965382957</v>
      </c>
      <c r="R270" s="186">
        <v>344524.91100000002</v>
      </c>
      <c r="S270" s="64">
        <v>0.20916621695134216</v>
      </c>
      <c r="T270" s="64">
        <v>0.16048910449078951</v>
      </c>
      <c r="X270" s="125" t="s">
        <v>35</v>
      </c>
      <c r="Y270" s="126"/>
      <c r="Z270" s="127">
        <v>100498.61500000022</v>
      </c>
      <c r="AA270" s="127">
        <v>70774.413999997079</v>
      </c>
      <c r="AB270" s="127">
        <v>353102.54200000316</v>
      </c>
      <c r="AC270" s="127">
        <v>847225.3760000132</v>
      </c>
      <c r="AD270" s="181">
        <v>113611.9850000008</v>
      </c>
    </row>
    <row r="271" spans="13:30" ht="15" customHeight="1" x14ac:dyDescent="0.3">
      <c r="M271" s="23"/>
      <c r="O271" s="23" t="s">
        <v>37</v>
      </c>
      <c r="P271" s="186">
        <v>243534.01699999999</v>
      </c>
      <c r="Q271" s="64">
        <v>8.5601723907680449E-2</v>
      </c>
      <c r="R271" s="186">
        <v>294362.15500000003</v>
      </c>
      <c r="S271" s="64">
        <v>0.17871165889364268</v>
      </c>
      <c r="T271" s="64">
        <v>0.20871062952983704</v>
      </c>
      <c r="X271" s="43" t="s">
        <v>38</v>
      </c>
      <c r="Y271" s="44"/>
      <c r="Z271" s="45">
        <v>20314042.331999991</v>
      </c>
      <c r="AA271" s="45">
        <v>10705083.332999995</v>
      </c>
      <c r="AB271" s="45">
        <v>23622361.107999977</v>
      </c>
      <c r="AC271" s="45">
        <v>31790592.903999984</v>
      </c>
      <c r="AD271" s="111">
        <v>3866758.049999997</v>
      </c>
    </row>
    <row r="272" spans="13:30" ht="15" customHeight="1" x14ac:dyDescent="0.3">
      <c r="M272" s="23"/>
      <c r="O272" s="23" t="s">
        <v>30</v>
      </c>
      <c r="P272" s="186">
        <v>329873.47600000002</v>
      </c>
      <c r="Q272" s="64">
        <v>0.11594987248544771</v>
      </c>
      <c r="R272" s="186">
        <v>277967.48700000002</v>
      </c>
      <c r="S272" s="64">
        <v>0.16875821119147283</v>
      </c>
      <c r="T272" s="64">
        <v>-0.15735120516327902</v>
      </c>
      <c r="X272" s="65" t="s">
        <v>120</v>
      </c>
      <c r="Y272" s="66" t="s">
        <v>121</v>
      </c>
      <c r="Z272" s="67">
        <v>14600339.65000001</v>
      </c>
      <c r="AA272" s="67">
        <v>8700172.8620000035</v>
      </c>
      <c r="AB272" s="67">
        <v>15997728.05100001</v>
      </c>
      <c r="AC272" s="67">
        <v>21350535.733999986</v>
      </c>
      <c r="AD272" s="113">
        <v>2247402.0469999998</v>
      </c>
    </row>
    <row r="273" spans="12:30" ht="15" customHeight="1" x14ac:dyDescent="0.3">
      <c r="M273" s="23"/>
      <c r="O273" s="112" t="s">
        <v>40</v>
      </c>
      <c r="P273" s="186">
        <v>406154.48</v>
      </c>
      <c r="Q273" s="64">
        <v>0.14276249408240788</v>
      </c>
      <c r="R273" s="186">
        <v>192798.43100000001</v>
      </c>
      <c r="S273" s="64">
        <v>0.11705080578752219</v>
      </c>
      <c r="T273" s="64">
        <v>-0.52530763417899506</v>
      </c>
      <c r="X273" s="70" t="s">
        <v>124</v>
      </c>
      <c r="Y273" s="71" t="s">
        <v>125</v>
      </c>
      <c r="Z273" s="72">
        <v>935707.17099999986</v>
      </c>
      <c r="AA273" s="72">
        <v>350934.80800000002</v>
      </c>
      <c r="AB273" s="72">
        <v>1598465.2270000002</v>
      </c>
      <c r="AC273" s="72">
        <v>4568606.4559999984</v>
      </c>
      <c r="AD273" s="115">
        <v>1060719.2219999998</v>
      </c>
    </row>
    <row r="274" spans="12:30" ht="15" customHeight="1" x14ac:dyDescent="0.3">
      <c r="O274" s="23" t="s">
        <v>28</v>
      </c>
      <c r="P274" s="186">
        <v>227524.85700000002</v>
      </c>
      <c r="Q274" s="64">
        <v>7.997453592303895E-2</v>
      </c>
      <c r="R274" s="186">
        <v>27525.15</v>
      </c>
      <c r="S274" s="64">
        <v>1.6710929493624439E-2</v>
      </c>
      <c r="T274" s="64">
        <v>-0.8790235477436209</v>
      </c>
      <c r="X274" s="52" t="s">
        <v>122</v>
      </c>
      <c r="Y274" s="53" t="s">
        <v>123</v>
      </c>
      <c r="Z274" s="54">
        <v>2549488.1160000004</v>
      </c>
      <c r="AA274" s="54">
        <v>941437.56800000079</v>
      </c>
      <c r="AB274" s="54">
        <v>4997881.6659999974</v>
      </c>
      <c r="AC274" s="54">
        <v>4242884.8820000002</v>
      </c>
      <c r="AD274" s="118">
        <v>283856.32800000004</v>
      </c>
    </row>
    <row r="275" spans="12:30" ht="15" customHeight="1" x14ac:dyDescent="0.3">
      <c r="M275" s="12"/>
      <c r="O275" s="187" t="s">
        <v>32</v>
      </c>
      <c r="P275" s="186">
        <v>115.79600000000001</v>
      </c>
      <c r="Q275" s="64">
        <v>4.0702064310029291E-5</v>
      </c>
      <c r="R275" s="186">
        <v>14569.939</v>
      </c>
      <c r="S275" s="64">
        <v>8.8456274845153966E-3</v>
      </c>
      <c r="T275" s="64">
        <v>124.82419945421258</v>
      </c>
      <c r="X275" s="70" t="s">
        <v>126</v>
      </c>
      <c r="Y275" s="71" t="s">
        <v>127</v>
      </c>
      <c r="Z275" s="72">
        <v>460776.74599999981</v>
      </c>
      <c r="AA275" s="72">
        <v>262306.55900000007</v>
      </c>
      <c r="AB275" s="72">
        <v>341080.4499999999</v>
      </c>
      <c r="AC275" s="72">
        <v>598058.87100000016</v>
      </c>
      <c r="AD275" s="115">
        <v>76126.146999999983</v>
      </c>
    </row>
    <row r="276" spans="12:30" ht="15" customHeight="1" x14ac:dyDescent="0.3">
      <c r="M276" s="12"/>
      <c r="O276" s="187" t="s">
        <v>26</v>
      </c>
      <c r="P276" s="186">
        <v>113639.91800000001</v>
      </c>
      <c r="Q276" s="64">
        <v>3.9944205763778148E-2</v>
      </c>
      <c r="R276" s="186">
        <v>8526.5920000000006</v>
      </c>
      <c r="S276" s="64">
        <v>5.1766212984453198E-3</v>
      </c>
      <c r="T276" s="64">
        <v>-0.92496833727035954</v>
      </c>
      <c r="X276" s="125" t="s">
        <v>49</v>
      </c>
      <c r="Y276" s="126"/>
      <c r="Z276" s="127">
        <v>1767730.6489999816</v>
      </c>
      <c r="AA276" s="127">
        <v>450231.535999991</v>
      </c>
      <c r="AB276" s="127">
        <v>687205.71399996802</v>
      </c>
      <c r="AC276" s="127">
        <v>1030506.9610000029</v>
      </c>
      <c r="AD276" s="181">
        <v>198654.30599999754</v>
      </c>
    </row>
    <row r="277" spans="12:30" ht="15" customHeight="1" x14ac:dyDescent="0.3">
      <c r="M277" s="12"/>
      <c r="O277" s="187" t="s">
        <v>34</v>
      </c>
      <c r="P277" s="186">
        <v>113768.518</v>
      </c>
      <c r="Q277" s="64">
        <v>3.9989408408690495E-2</v>
      </c>
      <c r="R277" s="186">
        <v>4428.0370000000003</v>
      </c>
      <c r="S277" s="64">
        <v>2.6883273697749254E-3</v>
      </c>
      <c r="T277" s="64">
        <v>-0.96107853844066071</v>
      </c>
      <c r="X277" s="92" t="s">
        <v>50</v>
      </c>
      <c r="Y277" s="93"/>
      <c r="Z277" s="94">
        <v>34431937.14199999</v>
      </c>
      <c r="AA277" s="94">
        <v>20428458.565999992</v>
      </c>
      <c r="AB277" s="94">
        <v>43389333.786999986</v>
      </c>
      <c r="AC277" s="94">
        <v>55898042.24499999</v>
      </c>
      <c r="AD277" s="119">
        <v>7020690.7599999979</v>
      </c>
    </row>
    <row r="278" spans="12:30" ht="15" customHeight="1" x14ac:dyDescent="0.3">
      <c r="M278" s="12"/>
      <c r="O278" s="187" t="s">
        <v>44</v>
      </c>
      <c r="P278" s="186">
        <v>0.625</v>
      </c>
      <c r="Q278" s="64">
        <v>2.1968626026605672E-7</v>
      </c>
      <c r="R278" s="186">
        <v>0.58199999999999996</v>
      </c>
      <c r="S278" s="64">
        <v>3.5334088879767862E-7</v>
      </c>
      <c r="T278" s="64">
        <v>-6.8800000000000056E-2</v>
      </c>
      <c r="X278" s="91" t="s">
        <v>48</v>
      </c>
    </row>
    <row r="279" spans="12:30" ht="15" customHeight="1" x14ac:dyDescent="0.3">
      <c r="M279" s="12"/>
      <c r="O279" s="84" t="s">
        <v>46</v>
      </c>
      <c r="P279" s="85">
        <v>2844966.2679999997</v>
      </c>
      <c r="Q279" s="86">
        <v>1.0000000000000002</v>
      </c>
      <c r="R279" s="85">
        <v>1647134.59</v>
      </c>
      <c r="S279" s="86">
        <v>0.99999999999999989</v>
      </c>
      <c r="T279" s="87">
        <v>-0.42103545882885657</v>
      </c>
      <c r="X279" s="135" t="s">
        <v>131</v>
      </c>
    </row>
    <row r="280" spans="12:30" ht="15" customHeight="1" x14ac:dyDescent="0.3">
      <c r="M280" s="12"/>
      <c r="O280" s="91" t="s">
        <v>48</v>
      </c>
      <c r="P280" s="6"/>
      <c r="Q280" s="6"/>
      <c r="R280" s="6"/>
      <c r="S280" s="6"/>
      <c r="T280" s="6"/>
    </row>
    <row r="281" spans="12:30" ht="15" customHeight="1" x14ac:dyDescent="0.3">
      <c r="M281" s="12"/>
    </row>
    <row r="283" spans="12:30" ht="15" customHeight="1" x14ac:dyDescent="0.3">
      <c r="X283" s="24" t="s">
        <v>145</v>
      </c>
      <c r="Y283" s="24"/>
      <c r="Z283" s="25"/>
      <c r="AA283" s="25"/>
      <c r="AB283" s="25"/>
      <c r="AC283" s="25"/>
      <c r="AD283" s="25"/>
    </row>
    <row r="284" spans="12:30" ht="15" customHeight="1" x14ac:dyDescent="0.3">
      <c r="L284" s="12"/>
      <c r="X284" s="191" t="s">
        <v>15</v>
      </c>
      <c r="Y284" s="191" t="s">
        <v>16</v>
      </c>
      <c r="Z284" s="193">
        <v>44927</v>
      </c>
      <c r="AA284" s="194"/>
      <c r="AB284" s="193">
        <v>45292</v>
      </c>
      <c r="AC284" s="194"/>
      <c r="AD284" s="195" t="s">
        <v>14</v>
      </c>
    </row>
    <row r="285" spans="12:30" ht="15" customHeight="1" x14ac:dyDescent="0.3">
      <c r="L285" s="12"/>
      <c r="X285" s="192"/>
      <c r="Y285" s="192"/>
      <c r="Z285" s="36" t="s">
        <v>57</v>
      </c>
      <c r="AA285" s="36" t="s">
        <v>19</v>
      </c>
      <c r="AB285" s="36" t="s">
        <v>57</v>
      </c>
      <c r="AC285" s="36" t="s">
        <v>19</v>
      </c>
      <c r="AD285" s="196"/>
    </row>
    <row r="286" spans="12:30" ht="15" customHeight="1" x14ac:dyDescent="0.3">
      <c r="L286" s="187"/>
      <c r="X286" s="43" t="s">
        <v>22</v>
      </c>
      <c r="Y286" s="44"/>
      <c r="Z286" s="45">
        <v>3925304.4749999973</v>
      </c>
      <c r="AA286" s="46">
        <v>0.40261875050318124</v>
      </c>
      <c r="AB286" s="45">
        <v>3153932.7100000014</v>
      </c>
      <c r="AC286" s="46">
        <v>0.44923395970797642</v>
      </c>
      <c r="AD286" s="47">
        <v>-0.19651259409628255</v>
      </c>
    </row>
    <row r="287" spans="12:30" ht="15" customHeight="1" x14ac:dyDescent="0.3">
      <c r="L287" s="187"/>
      <c r="X287" s="65" t="s">
        <v>109</v>
      </c>
      <c r="Y287" s="66" t="s">
        <v>110</v>
      </c>
      <c r="Z287" s="67">
        <v>1193057.8410000005</v>
      </c>
      <c r="AA287" s="68">
        <v>0.12237202496793415</v>
      </c>
      <c r="AB287" s="67">
        <v>1405831.608</v>
      </c>
      <c r="AC287" s="68">
        <v>0.20024120931371153</v>
      </c>
      <c r="AD287" s="69">
        <v>0.17834321160963681</v>
      </c>
    </row>
    <row r="288" spans="12:30" ht="15" customHeight="1" x14ac:dyDescent="0.3">
      <c r="L288" s="12"/>
      <c r="X288" s="58" t="s">
        <v>117</v>
      </c>
      <c r="Y288" s="71" t="s">
        <v>110</v>
      </c>
      <c r="Z288" s="72">
        <v>511608.24600000004</v>
      </c>
      <c r="AA288" s="73">
        <v>5.2475693048408517E-2</v>
      </c>
      <c r="AB288" s="72">
        <v>662554.39199999999</v>
      </c>
      <c r="AC288" s="73">
        <v>9.4371681455458406E-2</v>
      </c>
      <c r="AD288" s="74">
        <v>0.29504244151686315</v>
      </c>
    </row>
    <row r="289" spans="2:30" ht="15" customHeight="1" x14ac:dyDescent="0.3">
      <c r="L289" s="187"/>
      <c r="X289" s="125" t="s">
        <v>113</v>
      </c>
      <c r="Y289" s="126" t="s">
        <v>114</v>
      </c>
      <c r="Z289" s="127">
        <v>1537251.3659999995</v>
      </c>
      <c r="AA289" s="128">
        <v>0.15767597854641041</v>
      </c>
      <c r="AB289" s="127">
        <v>594077.2350000001</v>
      </c>
      <c r="AC289" s="128">
        <v>8.4618060431421172E-2</v>
      </c>
      <c r="AD289" s="129">
        <v>-0.61354580770624578</v>
      </c>
    </row>
    <row r="290" spans="2:30" ht="15" customHeight="1" x14ac:dyDescent="0.3">
      <c r="L290" s="187"/>
      <c r="X290" s="58" t="s">
        <v>115</v>
      </c>
      <c r="Y290" s="71" t="s">
        <v>116</v>
      </c>
      <c r="Z290" s="72">
        <v>286282.14</v>
      </c>
      <c r="AA290" s="73">
        <v>2.9363978828209725E-2</v>
      </c>
      <c r="AB290" s="72">
        <v>377857.49</v>
      </c>
      <c r="AC290" s="73">
        <v>5.382055739483961E-2</v>
      </c>
      <c r="AD290" s="74">
        <v>0.31987797073194985</v>
      </c>
    </row>
    <row r="291" spans="2:30" ht="15" customHeight="1" x14ac:dyDescent="0.3">
      <c r="L291" s="187"/>
      <c r="X291" s="65" t="s">
        <v>35</v>
      </c>
      <c r="Y291" s="66"/>
      <c r="Z291" s="67">
        <v>397104.88199999742</v>
      </c>
      <c r="AA291" s="68">
        <v>4.0731075112218476E-2</v>
      </c>
      <c r="AB291" s="67">
        <v>113611.9850000008</v>
      </c>
      <c r="AC291" s="68">
        <v>1.6182451112545633E-2</v>
      </c>
      <c r="AD291" s="69">
        <v>-0.7138992992788199</v>
      </c>
    </row>
    <row r="292" spans="2:30" ht="15" customHeight="1" x14ac:dyDescent="0.3">
      <c r="X292" s="43" t="s">
        <v>38</v>
      </c>
      <c r="Y292" s="44"/>
      <c r="Z292" s="45">
        <v>5824128.3819999937</v>
      </c>
      <c r="AA292" s="46">
        <v>0.5973812494968187</v>
      </c>
      <c r="AB292" s="45">
        <v>3866758.049999997</v>
      </c>
      <c r="AC292" s="46">
        <v>0.5507660402920237</v>
      </c>
      <c r="AD292" s="47">
        <v>-0.33607953046664124</v>
      </c>
    </row>
    <row r="293" spans="2:30" ht="15" customHeight="1" x14ac:dyDescent="0.25">
      <c r="B293" s="102"/>
      <c r="C293" s="102"/>
      <c r="D293" s="102"/>
      <c r="E293" s="102"/>
      <c r="F293" s="102"/>
      <c r="G293" s="102"/>
      <c r="H293" s="102"/>
      <c r="X293" s="65" t="s">
        <v>120</v>
      </c>
      <c r="Y293" s="66" t="s">
        <v>121</v>
      </c>
      <c r="Z293" s="67">
        <v>2438316.4919999982</v>
      </c>
      <c r="AA293" s="68">
        <v>0.25009829061485483</v>
      </c>
      <c r="AB293" s="67">
        <v>2247402.0469999998</v>
      </c>
      <c r="AC293" s="68">
        <v>0.32011124315636436</v>
      </c>
      <c r="AD293" s="69">
        <v>-7.8297647424515948E-2</v>
      </c>
    </row>
    <row r="294" spans="2:30" ht="15" customHeight="1" x14ac:dyDescent="0.25">
      <c r="B294" s="102"/>
      <c r="C294" s="102"/>
      <c r="D294" s="102"/>
      <c r="E294" s="102"/>
      <c r="F294" s="102"/>
      <c r="G294" s="102"/>
      <c r="H294" s="102"/>
      <c r="X294" s="58" t="s">
        <v>124</v>
      </c>
      <c r="Y294" s="71" t="s">
        <v>125</v>
      </c>
      <c r="Z294" s="72">
        <v>1122432.3729999999</v>
      </c>
      <c r="AA294" s="73">
        <v>0.11512796584819855</v>
      </c>
      <c r="AB294" s="72">
        <v>1060719.2219999998</v>
      </c>
      <c r="AC294" s="73">
        <v>0.15108473770749023</v>
      </c>
      <c r="AD294" s="74">
        <v>-5.4981620705624533E-2</v>
      </c>
    </row>
    <row r="295" spans="2:30" ht="15" customHeight="1" x14ac:dyDescent="0.25">
      <c r="B295" s="102"/>
      <c r="C295" s="102"/>
      <c r="D295" s="102"/>
      <c r="E295" s="102"/>
      <c r="F295" s="102"/>
      <c r="G295" s="102"/>
      <c r="H295" s="102"/>
      <c r="X295" s="65" t="s">
        <v>122</v>
      </c>
      <c r="Y295" s="53" t="s">
        <v>123</v>
      </c>
      <c r="Z295" s="54">
        <v>1835946.3100000003</v>
      </c>
      <c r="AA295" s="55">
        <v>0.18831313953629722</v>
      </c>
      <c r="AB295" s="54">
        <v>283856.32800000004</v>
      </c>
      <c r="AC295" s="55">
        <v>4.0431395955688003E-2</v>
      </c>
      <c r="AD295" s="56">
        <v>-0.84538963560432223</v>
      </c>
    </row>
    <row r="296" spans="2:30" ht="15" customHeight="1" x14ac:dyDescent="0.3">
      <c r="X296" s="58" t="s">
        <v>49</v>
      </c>
      <c r="Y296" s="59"/>
      <c r="Z296" s="60">
        <v>427433.20699999481</v>
      </c>
      <c r="AA296" s="61">
        <v>4.3841853497468032E-2</v>
      </c>
      <c r="AB296" s="60">
        <v>274780.45299999742</v>
      </c>
      <c r="AC296" s="61">
        <v>3.9138663472481093E-2</v>
      </c>
      <c r="AD296" s="62">
        <v>-0.35713826511378011</v>
      </c>
    </row>
    <row r="297" spans="2:30" ht="15" customHeight="1" x14ac:dyDescent="0.3">
      <c r="X297" s="92" t="s">
        <v>50</v>
      </c>
      <c r="Y297" s="93"/>
      <c r="Z297" s="94">
        <v>9749432.8569999915</v>
      </c>
      <c r="AA297" s="95">
        <v>0.99999999999999989</v>
      </c>
      <c r="AB297" s="94">
        <v>7020690.7599999979</v>
      </c>
      <c r="AC297" s="95">
        <v>1</v>
      </c>
      <c r="AD297" s="96">
        <v>-0.27988726493365046</v>
      </c>
    </row>
    <row r="298" spans="2:30" ht="15" customHeight="1" x14ac:dyDescent="0.3">
      <c r="X298" s="91" t="s">
        <v>48</v>
      </c>
    </row>
    <row r="301" spans="2:30" ht="15" customHeight="1" x14ac:dyDescent="0.3">
      <c r="O301" s="17" t="s">
        <v>104</v>
      </c>
    </row>
    <row r="303" spans="2:30" ht="15" customHeight="1" x14ac:dyDescent="0.3">
      <c r="O303" s="108" t="s">
        <v>105</v>
      </c>
      <c r="P303" s="23"/>
      <c r="Q303" s="23"/>
      <c r="R303" s="23"/>
      <c r="S303" s="23"/>
      <c r="T303" s="23"/>
      <c r="X303" s="24" t="s">
        <v>106</v>
      </c>
      <c r="Y303" s="24"/>
      <c r="Z303" s="25"/>
      <c r="AA303" s="25"/>
      <c r="AB303" s="25"/>
      <c r="AC303" s="25"/>
      <c r="AD303" s="25"/>
    </row>
    <row r="304" spans="2:30" ht="15" customHeight="1" x14ac:dyDescent="0.3">
      <c r="O304" s="109" t="s">
        <v>13</v>
      </c>
      <c r="P304" s="110">
        <v>2020</v>
      </c>
      <c r="Q304" s="110">
        <v>2021</v>
      </c>
      <c r="R304" s="110">
        <v>2022</v>
      </c>
      <c r="S304" s="110">
        <v>2023</v>
      </c>
      <c r="T304" s="110">
        <v>2024</v>
      </c>
      <c r="X304" s="36" t="s">
        <v>15</v>
      </c>
      <c r="Y304" s="36" t="s">
        <v>16</v>
      </c>
      <c r="Z304" s="110">
        <v>2020</v>
      </c>
      <c r="AA304" s="110">
        <v>2021</v>
      </c>
      <c r="AB304" s="110">
        <v>2022</v>
      </c>
      <c r="AC304" s="110">
        <v>2023</v>
      </c>
      <c r="AD304" s="110">
        <v>2024</v>
      </c>
    </row>
    <row r="305" spans="13:30" ht="15" customHeight="1" x14ac:dyDescent="0.3">
      <c r="O305" s="1" t="s">
        <v>103</v>
      </c>
      <c r="P305" s="13">
        <v>15355881.715000002</v>
      </c>
      <c r="Q305" s="13">
        <v>5786049.2850000011</v>
      </c>
      <c r="R305" s="13">
        <v>12082317.463999998</v>
      </c>
      <c r="S305" s="13">
        <v>18407861.467999998</v>
      </c>
      <c r="T305" s="13">
        <v>2233236.8730000011</v>
      </c>
      <c r="X305" s="43" t="s">
        <v>22</v>
      </c>
      <c r="Y305" s="44"/>
      <c r="Z305" s="45">
        <v>2378091.3969999999</v>
      </c>
      <c r="AA305" s="45">
        <v>1932780.915</v>
      </c>
      <c r="AB305" s="45">
        <v>5459318.483</v>
      </c>
      <c r="AC305" s="45">
        <v>5783357.7549999999</v>
      </c>
      <c r="AD305" s="111">
        <v>716078.52800000005</v>
      </c>
    </row>
    <row r="306" spans="13:30" ht="15" customHeight="1" x14ac:dyDescent="0.3">
      <c r="O306" s="112" t="s">
        <v>21</v>
      </c>
      <c r="P306" s="13">
        <v>23010.385999999999</v>
      </c>
      <c r="Q306" s="13">
        <v>1.101</v>
      </c>
      <c r="R306" s="13">
        <v>1165177.1530000002</v>
      </c>
      <c r="S306" s="13">
        <v>16122889.067999998</v>
      </c>
      <c r="T306" s="13">
        <v>1482289.1599999992</v>
      </c>
      <c r="X306" s="65" t="s">
        <v>109</v>
      </c>
      <c r="Y306" s="66" t="s">
        <v>110</v>
      </c>
      <c r="Z306" s="67">
        <v>992261.55599999998</v>
      </c>
      <c r="AA306" s="67">
        <v>777891.16399999999</v>
      </c>
      <c r="AB306" s="67">
        <v>2275519.6719999998</v>
      </c>
      <c r="AC306" s="67">
        <v>2079288.5390000001</v>
      </c>
      <c r="AD306" s="113">
        <v>326391.14600000001</v>
      </c>
    </row>
    <row r="307" spans="13:30" ht="15" customHeight="1" x14ac:dyDescent="0.3">
      <c r="M307" s="187"/>
      <c r="O307" s="23" t="s">
        <v>37</v>
      </c>
      <c r="P307" s="13">
        <v>5103464.9249999998</v>
      </c>
      <c r="Q307" s="13">
        <v>4253544.3419999992</v>
      </c>
      <c r="R307" s="13">
        <v>5463849.7529999968</v>
      </c>
      <c r="S307" s="13">
        <v>4938270.5929999975</v>
      </c>
      <c r="T307" s="13">
        <v>1289625.3330000001</v>
      </c>
      <c r="X307" s="58" t="s">
        <v>117</v>
      </c>
      <c r="Y307" s="71" t="s">
        <v>110</v>
      </c>
      <c r="Z307" s="72">
        <v>563702.73300000001</v>
      </c>
      <c r="AA307" s="72">
        <v>275131.58399999997</v>
      </c>
      <c r="AB307" s="72">
        <v>925460.97699999996</v>
      </c>
      <c r="AC307" s="72">
        <v>1294531.6529999999</v>
      </c>
      <c r="AD307" s="115">
        <v>152294.01</v>
      </c>
    </row>
    <row r="308" spans="13:30" ht="15" customHeight="1" x14ac:dyDescent="0.3">
      <c r="M308" s="187"/>
      <c r="O308" s="23" t="s">
        <v>30</v>
      </c>
      <c r="P308" s="13">
        <v>6187331.0369999995</v>
      </c>
      <c r="Q308" s="13">
        <v>4268046.0209999997</v>
      </c>
      <c r="R308" s="13">
        <v>9114591.9200000037</v>
      </c>
      <c r="S308" s="13">
        <v>5764153.2860000003</v>
      </c>
      <c r="T308" s="13">
        <v>1166812.5729999999</v>
      </c>
      <c r="X308" s="65" t="s">
        <v>113</v>
      </c>
      <c r="Y308" s="66" t="s">
        <v>114</v>
      </c>
      <c r="Z308" s="67">
        <v>629916.65</v>
      </c>
      <c r="AA308" s="67">
        <v>576847.69299999997</v>
      </c>
      <c r="AB308" s="67">
        <v>1766638.9790000001</v>
      </c>
      <c r="AC308" s="67">
        <v>1761654.9979999999</v>
      </c>
      <c r="AD308" s="113">
        <v>131384.21900000001</v>
      </c>
    </row>
    <row r="309" spans="13:30" ht="15" customHeight="1" x14ac:dyDescent="0.3">
      <c r="M309" s="187"/>
      <c r="O309" s="112" t="s">
        <v>40</v>
      </c>
      <c r="P309" s="13">
        <v>1592238.2819999992</v>
      </c>
      <c r="Q309" s="13">
        <v>1950469.396999998</v>
      </c>
      <c r="R309" s="13">
        <v>5277915.3049999997</v>
      </c>
      <c r="S309" s="13">
        <v>5653328.8810000001</v>
      </c>
      <c r="T309" s="13">
        <v>744711.80800000008</v>
      </c>
      <c r="X309" s="58" t="s">
        <v>115</v>
      </c>
      <c r="Y309" s="71" t="s">
        <v>116</v>
      </c>
      <c r="Z309" s="72">
        <v>177646.8</v>
      </c>
      <c r="AA309" s="72">
        <v>284045.06300000002</v>
      </c>
      <c r="AB309" s="72">
        <v>374705.24900000001</v>
      </c>
      <c r="AC309" s="72">
        <v>425137.21</v>
      </c>
      <c r="AD309" s="115">
        <v>80049.429000000004</v>
      </c>
    </row>
    <row r="310" spans="13:30" ht="15" customHeight="1" x14ac:dyDescent="0.3">
      <c r="M310" s="12"/>
      <c r="O310" s="23" t="s">
        <v>28</v>
      </c>
      <c r="P310" s="13">
        <v>6170010.7969999975</v>
      </c>
      <c r="Q310" s="13">
        <v>4170348.4199999971</v>
      </c>
      <c r="R310" s="13">
        <v>10285482.191999998</v>
      </c>
      <c r="S310" s="13">
        <v>5011538.949000001</v>
      </c>
      <c r="T310" s="13">
        <v>104015.01299999999</v>
      </c>
      <c r="X310" s="125" t="s">
        <v>35</v>
      </c>
      <c r="Y310" s="126"/>
      <c r="Z310" s="127">
        <v>14563.658000000287</v>
      </c>
      <c r="AA310" s="127">
        <v>18865.41100000008</v>
      </c>
      <c r="AB310" s="127">
        <v>116993.60600000061</v>
      </c>
      <c r="AC310" s="127">
        <v>222745.35500000045</v>
      </c>
      <c r="AD310" s="181">
        <v>25959.724000000046</v>
      </c>
    </row>
    <row r="311" spans="13:30" ht="15" customHeight="1" x14ac:dyDescent="0.3">
      <c r="M311" s="187"/>
      <c r="O311" s="187" t="s">
        <v>32</v>
      </c>
      <c r="P311" s="13">
        <v>347640.19800000003</v>
      </c>
      <c r="Q311" s="13">
        <v>214329.53</v>
      </c>
      <c r="R311" s="13">
        <v>58500.591999999997</v>
      </c>
      <c r="S311" s="13">
        <v>79184.070000000022</v>
      </c>
      <c r="T311" s="13">
        <v>64925.440999999999</v>
      </c>
      <c r="X311" s="43" t="s">
        <v>38</v>
      </c>
      <c r="Y311" s="44"/>
      <c r="Z311" s="45">
        <v>3474911.8859999999</v>
      </c>
      <c r="AA311" s="45">
        <v>2297621.6039999998</v>
      </c>
      <c r="AB311" s="45">
        <v>6804751.0719999997</v>
      </c>
      <c r="AC311" s="45">
        <v>7829659.1749999998</v>
      </c>
      <c r="AD311" s="111">
        <v>931056.06200000003</v>
      </c>
    </row>
    <row r="312" spans="13:30" ht="15" customHeight="1" x14ac:dyDescent="0.3">
      <c r="M312" s="187"/>
      <c r="O312" s="187" t="s">
        <v>26</v>
      </c>
      <c r="P312" s="13">
        <v>4479083.981999998</v>
      </c>
      <c r="Q312" s="13">
        <v>3429532.3419999974</v>
      </c>
      <c r="R312" s="13">
        <v>8401706.0999999996</v>
      </c>
      <c r="S312" s="13">
        <v>3118676.4160000002</v>
      </c>
      <c r="T312" s="13">
        <v>28357.439999999999</v>
      </c>
      <c r="X312" s="65" t="s">
        <v>120</v>
      </c>
      <c r="Y312" s="66" t="s">
        <v>121</v>
      </c>
      <c r="Z312" s="67">
        <v>2434590.2310000001</v>
      </c>
      <c r="AA312" s="67">
        <v>1840951.8119999999</v>
      </c>
      <c r="AB312" s="67">
        <v>4407514.7949999999</v>
      </c>
      <c r="AC312" s="67">
        <v>5064930.3490000004</v>
      </c>
      <c r="AD312" s="113">
        <v>531259.03500000003</v>
      </c>
    </row>
    <row r="313" spans="13:30" ht="15" customHeight="1" x14ac:dyDescent="0.3">
      <c r="O313" s="187" t="s">
        <v>34</v>
      </c>
      <c r="P313" s="13">
        <v>1342150.9550000003</v>
      </c>
      <c r="Q313" s="13">
        <v>526395.34799999988</v>
      </c>
      <c r="R313" s="13">
        <v>1825274.2209999997</v>
      </c>
      <c r="S313" s="13">
        <v>1813318.6380000007</v>
      </c>
      <c r="T313" s="13">
        <v>10731.894</v>
      </c>
      <c r="X313" s="58" t="s">
        <v>122</v>
      </c>
      <c r="Y313" s="71" t="s">
        <v>123</v>
      </c>
      <c r="Z313" s="72">
        <v>447630.65899999999</v>
      </c>
      <c r="AA313" s="72">
        <v>188862.04699999999</v>
      </c>
      <c r="AB313" s="72">
        <v>1512722.5970000001</v>
      </c>
      <c r="AC313" s="72">
        <v>1149348.2250000001</v>
      </c>
      <c r="AD313" s="115">
        <v>74831.285999999993</v>
      </c>
    </row>
    <row r="314" spans="13:30" ht="15" customHeight="1" x14ac:dyDescent="0.3">
      <c r="O314" s="187" t="s">
        <v>44</v>
      </c>
      <c r="P314" s="13">
        <v>1135.6619999999991</v>
      </c>
      <c r="Q314" s="13">
        <v>91.200000000000045</v>
      </c>
      <c r="R314" s="13">
        <v>1.2789999999999999</v>
      </c>
      <c r="S314" s="13">
        <v>359.82499999999999</v>
      </c>
      <c r="T314" s="13">
        <v>0.23800000000000002</v>
      </c>
      <c r="X314" s="65" t="s">
        <v>124</v>
      </c>
      <c r="Y314" s="53" t="s">
        <v>125</v>
      </c>
      <c r="Z314" s="54">
        <v>162260.83799999999</v>
      </c>
      <c r="AA314" s="54">
        <v>63952.03</v>
      </c>
      <c r="AB314" s="54">
        <v>462430.51500000001</v>
      </c>
      <c r="AC314" s="54">
        <v>1084399.0149999999</v>
      </c>
      <c r="AD314" s="118">
        <v>252373.05600000001</v>
      </c>
    </row>
    <row r="315" spans="13:30" ht="15" customHeight="1" x14ac:dyDescent="0.3">
      <c r="O315" s="114" t="s">
        <v>46</v>
      </c>
      <c r="P315" s="85">
        <v>34431937.141999997</v>
      </c>
      <c r="Q315" s="85">
        <v>20428458.565999996</v>
      </c>
      <c r="R315" s="85">
        <v>43389333.787</v>
      </c>
      <c r="S315" s="85">
        <v>55898042.24499999</v>
      </c>
      <c r="T315" s="85">
        <v>7020690.7600000007</v>
      </c>
      <c r="X315" s="58" t="s">
        <v>126</v>
      </c>
      <c r="Y315" s="71" t="s">
        <v>127</v>
      </c>
      <c r="Z315" s="72">
        <v>84404.95</v>
      </c>
      <c r="AA315" s="72">
        <v>62350.961000000003</v>
      </c>
      <c r="AB315" s="72">
        <v>123266.178</v>
      </c>
      <c r="AC315" s="72">
        <v>165037.557</v>
      </c>
      <c r="AD315" s="115">
        <v>15606.517</v>
      </c>
    </row>
    <row r="316" spans="13:30" ht="15" customHeight="1" x14ac:dyDescent="0.3">
      <c r="O316" s="91" t="s">
        <v>48</v>
      </c>
      <c r="P316" s="116"/>
      <c r="Q316" s="116"/>
      <c r="R316" s="116"/>
      <c r="S316" s="117"/>
      <c r="T316" s="116"/>
      <c r="X316" s="125" t="s">
        <v>49</v>
      </c>
      <c r="Y316" s="126"/>
      <c r="Z316" s="127">
        <v>346025.20799999963</v>
      </c>
      <c r="AA316" s="127">
        <v>141504.75399999972</v>
      </c>
      <c r="AB316" s="127">
        <v>298816.98699999973</v>
      </c>
      <c r="AC316" s="127">
        <v>365944.02899999917</v>
      </c>
      <c r="AD316" s="181">
        <v>56986.168000000063</v>
      </c>
    </row>
    <row r="317" spans="13:30" ht="15" customHeight="1" x14ac:dyDescent="0.3">
      <c r="O317" s="100" t="s">
        <v>131</v>
      </c>
      <c r="P317" s="6"/>
      <c r="Q317" s="6"/>
      <c r="R317" s="6"/>
      <c r="S317" s="6"/>
      <c r="T317" s="6"/>
      <c r="X317" s="92" t="s">
        <v>50</v>
      </c>
      <c r="Y317" s="93"/>
      <c r="Z317" s="94">
        <v>5853003.2829999998</v>
      </c>
      <c r="AA317" s="94">
        <v>4230402.5189999994</v>
      </c>
      <c r="AB317" s="94">
        <v>12264069.555</v>
      </c>
      <c r="AC317" s="94">
        <v>13613016.93</v>
      </c>
      <c r="AD317" s="119">
        <v>1647134.59</v>
      </c>
    </row>
    <row r="318" spans="13:30" ht="15" customHeight="1" x14ac:dyDescent="0.3">
      <c r="X318" s="91" t="s">
        <v>48</v>
      </c>
    </row>
    <row r="319" spans="13:30" ht="15" customHeight="1" x14ac:dyDescent="0.3">
      <c r="X319" s="188" t="s">
        <v>131</v>
      </c>
    </row>
    <row r="338" spans="12:21" ht="15" customHeight="1" x14ac:dyDescent="0.3">
      <c r="O338" s="21" t="s">
        <v>146</v>
      </c>
      <c r="S338" s="23"/>
      <c r="T338" s="23"/>
    </row>
    <row r="339" spans="12:21" ht="15" customHeight="1" x14ac:dyDescent="0.3">
      <c r="O339" s="197" t="s">
        <v>13</v>
      </c>
      <c r="P339" s="193">
        <v>44927</v>
      </c>
      <c r="Q339" s="194"/>
      <c r="R339" s="193">
        <v>45292</v>
      </c>
      <c r="S339" s="194"/>
      <c r="T339" s="195" t="s">
        <v>14</v>
      </c>
    </row>
    <row r="340" spans="12:21" ht="15" customHeight="1" x14ac:dyDescent="0.3">
      <c r="O340" s="198"/>
      <c r="P340" s="35" t="s">
        <v>57</v>
      </c>
      <c r="Q340" s="35" t="s">
        <v>19</v>
      </c>
      <c r="R340" s="35" t="s">
        <v>57</v>
      </c>
      <c r="S340" s="35" t="s">
        <v>19</v>
      </c>
      <c r="T340" s="196"/>
      <c r="U340" s="141"/>
    </row>
    <row r="341" spans="12:21" ht="15" customHeight="1" x14ac:dyDescent="0.3">
      <c r="O341" s="1" t="s">
        <v>103</v>
      </c>
      <c r="P341" s="13">
        <v>4639448.3569999998</v>
      </c>
      <c r="Q341" s="14">
        <v>0.47586853769334075</v>
      </c>
      <c r="R341" s="13">
        <v>2233236.8730000011</v>
      </c>
      <c r="S341" s="14">
        <v>0.32106271137408987</v>
      </c>
      <c r="T341" s="123">
        <v>-0.51864172178347601</v>
      </c>
    </row>
    <row r="342" spans="12:21" ht="15" customHeight="1" x14ac:dyDescent="0.3">
      <c r="O342" s="112" t="s">
        <v>21</v>
      </c>
      <c r="P342" s="13">
        <v>1052527.92</v>
      </c>
      <c r="Q342" s="14">
        <v>0.10795786128669985</v>
      </c>
      <c r="R342" s="124">
        <v>1482289.1599999992</v>
      </c>
      <c r="S342" s="14">
        <v>0.21310223850581281</v>
      </c>
      <c r="T342" s="123">
        <v>0.40831338706910436</v>
      </c>
    </row>
    <row r="343" spans="12:21" ht="15" customHeight="1" x14ac:dyDescent="0.3">
      <c r="M343" s="187"/>
      <c r="O343" s="23" t="s">
        <v>37</v>
      </c>
      <c r="P343" s="13">
        <v>824846.47700000019</v>
      </c>
      <c r="Q343" s="14">
        <v>8.4604559988099015E-2</v>
      </c>
      <c r="R343" s="124">
        <v>1289625.3330000001</v>
      </c>
      <c r="S343" s="14">
        <v>0.18540380157411693</v>
      </c>
      <c r="T343" s="123">
        <v>0.56347316617077559</v>
      </c>
    </row>
    <row r="344" spans="12:21" ht="15" customHeight="1" x14ac:dyDescent="0.3">
      <c r="M344" s="12"/>
      <c r="O344" s="23" t="s">
        <v>30</v>
      </c>
      <c r="P344" s="13">
        <v>1080666.5260000001</v>
      </c>
      <c r="Q344" s="14">
        <v>0.11084404004322074</v>
      </c>
      <c r="R344" s="124">
        <v>1166812.5729999999</v>
      </c>
      <c r="S344" s="14">
        <v>0.16774754746437412</v>
      </c>
      <c r="T344" s="123">
        <v>7.9715661517584357E-2</v>
      </c>
    </row>
    <row r="345" spans="12:21" ht="15" customHeight="1" x14ac:dyDescent="0.3">
      <c r="M345" s="187"/>
      <c r="O345" s="1" t="s">
        <v>40</v>
      </c>
      <c r="P345" s="13">
        <v>1355997.3580000005</v>
      </c>
      <c r="Q345" s="14">
        <v>0.13908474245518879</v>
      </c>
      <c r="R345" s="13">
        <v>744711.80800000008</v>
      </c>
      <c r="S345" s="14">
        <v>0.10706396404228659</v>
      </c>
      <c r="T345" s="123">
        <v>-0.45080143142874779</v>
      </c>
    </row>
    <row r="346" spans="12:21" ht="15" customHeight="1" x14ac:dyDescent="0.3">
      <c r="M346" s="187"/>
      <c r="O346" s="23" t="s">
        <v>28</v>
      </c>
      <c r="P346" s="13">
        <v>795946.21900000016</v>
      </c>
      <c r="Q346" s="14">
        <v>8.1640258533450819E-2</v>
      </c>
      <c r="R346" s="13">
        <v>39089.572</v>
      </c>
      <c r="S346" s="14">
        <v>5.6197370393197416E-3</v>
      </c>
      <c r="T346" s="123">
        <v>-0.95088917936049644</v>
      </c>
      <c r="U346" s="141"/>
    </row>
    <row r="347" spans="12:21" ht="15" customHeight="1" x14ac:dyDescent="0.3">
      <c r="O347" s="187" t="s">
        <v>32</v>
      </c>
      <c r="P347" s="13">
        <v>153.91800000000001</v>
      </c>
      <c r="Q347" s="14">
        <v>1.5787379866869727E-5</v>
      </c>
      <c r="R347" s="13">
        <v>64925.440999999999</v>
      </c>
      <c r="S347" s="14">
        <v>9.3340470850350726E-3</v>
      </c>
      <c r="T347" s="123">
        <v>420.81837731779257</v>
      </c>
    </row>
    <row r="348" spans="12:21" ht="15" customHeight="1" x14ac:dyDescent="0.3">
      <c r="O348" s="187" t="s">
        <v>26</v>
      </c>
      <c r="P348" s="13">
        <v>403067.01800000021</v>
      </c>
      <c r="Q348" s="14">
        <v>4.1342611812604249E-2</v>
      </c>
      <c r="R348" s="124">
        <v>28357.439999999999</v>
      </c>
      <c r="S348" s="14">
        <v>4.0768252952037235E-3</v>
      </c>
      <c r="T348" s="123">
        <v>-0.92964584365967651</v>
      </c>
    </row>
    <row r="349" spans="12:21" ht="15" customHeight="1" x14ac:dyDescent="0.3">
      <c r="O349" s="187" t="s">
        <v>34</v>
      </c>
      <c r="P349" s="13">
        <v>392725.02899999998</v>
      </c>
      <c r="Q349" s="14">
        <v>4.0281833288182203E-2</v>
      </c>
      <c r="R349" s="124">
        <v>10731.894</v>
      </c>
      <c r="S349" s="14">
        <v>1.5428775278955038E-3</v>
      </c>
      <c r="T349" s="123">
        <v>-0.97267326193258752</v>
      </c>
    </row>
    <row r="350" spans="12:21" ht="15" customHeight="1" x14ac:dyDescent="0.3">
      <c r="O350" s="187" t="s">
        <v>44</v>
      </c>
      <c r="P350" s="13">
        <v>0.25400000000000006</v>
      </c>
      <c r="Q350" s="14">
        <v>2.6052797503767664E-8</v>
      </c>
      <c r="R350" s="13">
        <v>0.23800000000000002</v>
      </c>
      <c r="S350" s="14">
        <v>3.4216220514210254E-8</v>
      </c>
      <c r="T350" s="123">
        <v>-6.299212598425212E-2</v>
      </c>
    </row>
    <row r="351" spans="12:21" ht="15" customHeight="1" x14ac:dyDescent="0.3">
      <c r="O351" s="114" t="s">
        <v>46</v>
      </c>
      <c r="P351" s="85">
        <v>9749432.8570000008</v>
      </c>
      <c r="Q351" s="95">
        <v>0.99999999999999989</v>
      </c>
      <c r="R351" s="85">
        <v>6955765.3190000001</v>
      </c>
      <c r="S351" s="95">
        <v>1.0000000000000002</v>
      </c>
      <c r="T351" s="87">
        <v>-0.28654667189119354</v>
      </c>
    </row>
    <row r="352" spans="12:21" ht="15" customHeight="1" x14ac:dyDescent="0.3">
      <c r="L352" s="23"/>
      <c r="O352" s="91" t="s">
        <v>48</v>
      </c>
      <c r="P352" s="6"/>
      <c r="Q352" s="6"/>
      <c r="R352" s="6"/>
      <c r="S352" s="6"/>
      <c r="T352" s="6"/>
    </row>
    <row r="353" spans="11:20" ht="15" customHeight="1" x14ac:dyDescent="0.3">
      <c r="L353" s="23"/>
    </row>
    <row r="355" spans="11:20" ht="15" customHeight="1" x14ac:dyDescent="0.3">
      <c r="L355" s="112"/>
    </row>
    <row r="357" spans="11:20" ht="15" customHeight="1" x14ac:dyDescent="0.3">
      <c r="L357" s="12"/>
    </row>
    <row r="358" spans="11:20" ht="15" customHeight="1" x14ac:dyDescent="0.3">
      <c r="L358" s="187"/>
      <c r="M358" s="187"/>
      <c r="O358" s="22" t="s">
        <v>107</v>
      </c>
      <c r="P358" s="23"/>
      <c r="Q358" s="23"/>
      <c r="R358" s="23"/>
      <c r="S358" s="23"/>
      <c r="T358" s="23"/>
    </row>
    <row r="359" spans="11:20" ht="15" customHeight="1" x14ac:dyDescent="0.3">
      <c r="K359" s="187"/>
      <c r="L359" s="187"/>
      <c r="M359" s="187"/>
      <c r="O359" s="109" t="s">
        <v>13</v>
      </c>
      <c r="P359" s="110">
        <v>2020</v>
      </c>
      <c r="Q359" s="110">
        <v>2021</v>
      </c>
      <c r="R359" s="110">
        <v>2022</v>
      </c>
      <c r="S359" s="110">
        <v>2023</v>
      </c>
      <c r="T359" s="110">
        <v>2024</v>
      </c>
    </row>
    <row r="360" spans="11:20" ht="15" customHeight="1" x14ac:dyDescent="0.3">
      <c r="K360" s="187"/>
      <c r="L360" s="187"/>
      <c r="M360" s="187"/>
      <c r="O360" s="1" t="s">
        <v>103</v>
      </c>
      <c r="P360" s="13">
        <v>2578935.4249999998</v>
      </c>
      <c r="Q360" s="13">
        <v>1142799.1680000001</v>
      </c>
      <c r="R360" s="13">
        <v>3303267.7170000002</v>
      </c>
      <c r="S360" s="13">
        <v>4528085.7180000003</v>
      </c>
      <c r="T360" s="13">
        <v>509956.45600000001</v>
      </c>
    </row>
    <row r="361" spans="11:20" ht="15" customHeight="1" x14ac:dyDescent="0.3">
      <c r="K361" s="12"/>
      <c r="L361" s="187"/>
      <c r="M361" s="12"/>
      <c r="O361" s="112" t="s">
        <v>21</v>
      </c>
      <c r="P361" s="13">
        <v>3582.7629999999999</v>
      </c>
      <c r="Q361" s="13">
        <v>1.484</v>
      </c>
      <c r="R361" s="13">
        <v>325155.59899999999</v>
      </c>
      <c r="S361" s="13">
        <v>3646207.1660000002</v>
      </c>
      <c r="T361" s="13">
        <v>344524.91100000002</v>
      </c>
    </row>
    <row r="362" spans="11:20" ht="15" customHeight="1" x14ac:dyDescent="0.3">
      <c r="K362" s="187"/>
      <c r="L362" s="187"/>
      <c r="M362" s="187"/>
      <c r="O362" s="23" t="s">
        <v>30</v>
      </c>
      <c r="P362" s="13">
        <v>1033635.247</v>
      </c>
      <c r="Q362" s="13">
        <v>926623.24</v>
      </c>
      <c r="R362" s="13">
        <v>2712732.3879999998</v>
      </c>
      <c r="S362" s="13">
        <v>1452513.9509999999</v>
      </c>
      <c r="T362" s="13">
        <v>277967.48700000002</v>
      </c>
    </row>
    <row r="363" spans="11:20" ht="15" customHeight="1" x14ac:dyDescent="0.3">
      <c r="K363" s="187"/>
      <c r="M363" s="187"/>
      <c r="O363" s="23" t="s">
        <v>37</v>
      </c>
      <c r="P363" s="13">
        <v>894126.58799999999</v>
      </c>
      <c r="Q363" s="13">
        <v>873166.96400000004</v>
      </c>
      <c r="R363" s="13">
        <v>1487962.11</v>
      </c>
      <c r="S363" s="13">
        <v>1218916.112</v>
      </c>
      <c r="T363" s="13">
        <v>294362.15500000003</v>
      </c>
    </row>
    <row r="364" spans="11:20" ht="15" customHeight="1" x14ac:dyDescent="0.3">
      <c r="K364" s="187"/>
      <c r="O364" s="112" t="s">
        <v>40</v>
      </c>
      <c r="P364" s="13">
        <v>335774.58500000002</v>
      </c>
      <c r="Q364" s="13">
        <v>472738.02399999998</v>
      </c>
      <c r="R364" s="13">
        <v>1565155.706</v>
      </c>
      <c r="S364" s="13">
        <v>1536283.409</v>
      </c>
      <c r="T364" s="13">
        <v>192798.43100000001</v>
      </c>
    </row>
    <row r="365" spans="11:20" ht="15" customHeight="1" x14ac:dyDescent="0.3">
      <c r="K365" s="187"/>
      <c r="O365" s="23" t="s">
        <v>28</v>
      </c>
      <c r="P365" s="13">
        <v>1006948.675</v>
      </c>
      <c r="Q365" s="13">
        <v>815073.63900000008</v>
      </c>
      <c r="R365" s="13">
        <v>2869796.0350000001</v>
      </c>
      <c r="S365" s="13">
        <v>1231010.574</v>
      </c>
      <c r="T365" s="13">
        <v>27525.15</v>
      </c>
    </row>
    <row r="366" spans="11:20" ht="15" customHeight="1" x14ac:dyDescent="0.3">
      <c r="K366" s="187"/>
      <c r="O366" s="187" t="s">
        <v>32</v>
      </c>
      <c r="P366" s="13">
        <v>60379.917000000001</v>
      </c>
      <c r="Q366" s="13">
        <v>44497.985999999997</v>
      </c>
      <c r="R366" s="13">
        <v>15981.216</v>
      </c>
      <c r="S366" s="13">
        <v>16962.592000000001</v>
      </c>
      <c r="T366" s="13">
        <v>14569.939</v>
      </c>
    </row>
    <row r="367" spans="11:20" ht="15" customHeight="1" x14ac:dyDescent="0.3">
      <c r="O367" s="187" t="s">
        <v>26</v>
      </c>
      <c r="P367" s="13">
        <v>715934.74600000004</v>
      </c>
      <c r="Q367" s="13">
        <v>654029.53399999999</v>
      </c>
      <c r="R367" s="13">
        <v>2327078.9300000002</v>
      </c>
      <c r="S367" s="13">
        <v>755914.49899999995</v>
      </c>
      <c r="T367" s="13">
        <v>8526.5920000000006</v>
      </c>
    </row>
    <row r="368" spans="11:20" ht="15" customHeight="1" x14ac:dyDescent="0.3">
      <c r="O368" s="187" t="s">
        <v>34</v>
      </c>
      <c r="P368" s="13">
        <v>230050.12100000001</v>
      </c>
      <c r="Q368" s="13">
        <v>116498.238</v>
      </c>
      <c r="R368" s="13">
        <v>526733.37899999996</v>
      </c>
      <c r="S368" s="13">
        <v>457885.00300000003</v>
      </c>
      <c r="T368" s="13">
        <v>4428.0370000000003</v>
      </c>
    </row>
    <row r="369" spans="15:24" ht="15" customHeight="1" x14ac:dyDescent="0.3">
      <c r="O369" s="187" t="s">
        <v>44</v>
      </c>
      <c r="P369" s="13">
        <v>583.89099999999996</v>
      </c>
      <c r="Q369" s="13">
        <v>47.881</v>
      </c>
      <c r="R369" s="13">
        <v>2.5099999999999998</v>
      </c>
      <c r="S369" s="13">
        <v>248.48</v>
      </c>
      <c r="T369" s="13">
        <v>0.58199999999999996</v>
      </c>
      <c r="X369" s="57"/>
    </row>
    <row r="370" spans="15:24" ht="15" customHeight="1" x14ac:dyDescent="0.3">
      <c r="O370" s="114" t="s">
        <v>46</v>
      </c>
      <c r="P370" s="85">
        <v>5853003.2829999989</v>
      </c>
      <c r="Q370" s="85">
        <v>4230402.5190000003</v>
      </c>
      <c r="R370" s="85">
        <v>12264069.555</v>
      </c>
      <c r="S370" s="85">
        <v>13613016.93</v>
      </c>
      <c r="T370" s="85">
        <v>1647134.5899999999</v>
      </c>
      <c r="X370" s="57"/>
    </row>
    <row r="371" spans="15:24" ht="15" customHeight="1" x14ac:dyDescent="0.3">
      <c r="O371" s="138" t="s">
        <v>48</v>
      </c>
      <c r="P371" s="6"/>
      <c r="Q371" s="6"/>
      <c r="R371" s="139"/>
      <c r="S371" s="139"/>
      <c r="T371" s="6"/>
      <c r="X371" s="57"/>
    </row>
    <row r="372" spans="15:24" ht="15" customHeight="1" x14ac:dyDescent="0.3">
      <c r="O372" s="140" t="s">
        <v>131</v>
      </c>
      <c r="P372" s="6"/>
      <c r="Q372" s="6"/>
      <c r="R372" s="6"/>
      <c r="S372" s="6"/>
      <c r="T372" s="6"/>
      <c r="X372" s="57"/>
    </row>
    <row r="373" spans="15:24" ht="15" customHeight="1" x14ac:dyDescent="0.3">
      <c r="X373" s="57"/>
    </row>
    <row r="374" spans="15:24" ht="15" customHeight="1" x14ac:dyDescent="0.3">
      <c r="X374" s="57"/>
    </row>
    <row r="375" spans="15:24" ht="15" customHeight="1" x14ac:dyDescent="0.3">
      <c r="X375" s="57"/>
    </row>
    <row r="376" spans="15:24" ht="15" customHeight="1" x14ac:dyDescent="0.3">
      <c r="X376" s="57"/>
    </row>
    <row r="389" spans="13:13" ht="15" customHeight="1" x14ac:dyDescent="0.3">
      <c r="M389" s="112"/>
    </row>
    <row r="390" spans="13:13" ht="15" customHeight="1" x14ac:dyDescent="0.3">
      <c r="M390" s="23"/>
    </row>
    <row r="391" spans="13:13" ht="15" customHeight="1" x14ac:dyDescent="0.3">
      <c r="M391" s="23"/>
    </row>
    <row r="392" spans="13:13" ht="15" customHeight="1" x14ac:dyDescent="0.3">
      <c r="M392" s="23"/>
    </row>
    <row r="395" spans="13:13" ht="15" customHeight="1" x14ac:dyDescent="0.3">
      <c r="M395" s="187"/>
    </row>
    <row r="396" spans="13:13" ht="15" customHeight="1" x14ac:dyDescent="0.3">
      <c r="M396" s="187"/>
    </row>
    <row r="397" spans="13:13" ht="15" customHeight="1" x14ac:dyDescent="0.3">
      <c r="M397" s="187"/>
    </row>
    <row r="398" spans="13:13" ht="15" customHeight="1" x14ac:dyDescent="0.3">
      <c r="M398" s="187"/>
    </row>
    <row r="399" spans="13:13" ht="15" customHeight="1" x14ac:dyDescent="0.3">
      <c r="M399" s="187"/>
    </row>
    <row r="407" spans="13:22" ht="15" customHeight="1" x14ac:dyDescent="0.3">
      <c r="M407" s="6"/>
      <c r="V407" s="6"/>
    </row>
    <row r="408" spans="13:22" ht="15" customHeight="1" x14ac:dyDescent="0.3">
      <c r="M408" s="6"/>
      <c r="V408" s="6"/>
    </row>
    <row r="423" spans="25:25" ht="15" customHeight="1" x14ac:dyDescent="0.3">
      <c r="Y423" s="189"/>
    </row>
    <row r="424" spans="25:25" ht="15" customHeight="1" x14ac:dyDescent="0.3">
      <c r="Y424" s="189"/>
    </row>
    <row r="425" spans="25:25" ht="15" customHeight="1" x14ac:dyDescent="0.3">
      <c r="Y425" s="189"/>
    </row>
    <row r="426" spans="25:25" ht="15" customHeight="1" x14ac:dyDescent="0.3">
      <c r="Y426" s="189"/>
    </row>
    <row r="427" spans="25:25" ht="15" customHeight="1" x14ac:dyDescent="0.3">
      <c r="Y427" s="189"/>
    </row>
    <row r="428" spans="25:25" ht="15" customHeight="1" x14ac:dyDescent="0.3">
      <c r="Y428" s="189"/>
    </row>
    <row r="455" spans="24:24" ht="15" customHeight="1" x14ac:dyDescent="0.3">
      <c r="X455" s="57"/>
    </row>
    <row r="489" spans="24:30" ht="15" customHeight="1" x14ac:dyDescent="0.3">
      <c r="X489" s="190"/>
    </row>
    <row r="490" spans="24:30" ht="15" customHeight="1" x14ac:dyDescent="0.3">
      <c r="X490" s="190"/>
    </row>
    <row r="492" spans="24:30" ht="15" customHeight="1" x14ac:dyDescent="0.3">
      <c r="AC492" s="189"/>
      <c r="AD492" s="189"/>
    </row>
    <row r="493" spans="24:30" ht="15" customHeight="1" x14ac:dyDescent="0.3">
      <c r="AC493" s="189"/>
      <c r="AD493" s="189"/>
    </row>
    <row r="494" spans="24:30" ht="15" customHeight="1" x14ac:dyDescent="0.3">
      <c r="AC494" s="189"/>
      <c r="AD494" s="189"/>
    </row>
    <row r="495" spans="24:30" ht="15" customHeight="1" x14ac:dyDescent="0.3">
      <c r="AC495" s="189"/>
      <c r="AD495" s="189"/>
    </row>
    <row r="496" spans="24:30" ht="15" customHeight="1" x14ac:dyDescent="0.3">
      <c r="AC496" s="189"/>
      <c r="AD496" s="189"/>
    </row>
    <row r="497" spans="25:30" ht="15" customHeight="1" x14ac:dyDescent="0.3">
      <c r="AC497" s="189"/>
      <c r="AD497" s="189"/>
    </row>
    <row r="498" spans="25:30" ht="15" customHeight="1" x14ac:dyDescent="0.3">
      <c r="Y498" s="130"/>
      <c r="AC498" s="189"/>
      <c r="AD498" s="189"/>
    </row>
    <row r="499" spans="25:30" ht="15" customHeight="1" x14ac:dyDescent="0.3">
      <c r="Y499" s="130"/>
      <c r="AC499" s="189"/>
      <c r="AD499" s="189"/>
    </row>
    <row r="500" spans="25:30" ht="15" customHeight="1" x14ac:dyDescent="0.3">
      <c r="Y500" s="130"/>
      <c r="AC500" s="189"/>
      <c r="AD500" s="189"/>
    </row>
    <row r="501" spans="25:30" ht="15" customHeight="1" x14ac:dyDescent="0.3">
      <c r="Y501" s="130"/>
    </row>
    <row r="502" spans="25:30" ht="15" customHeight="1" x14ac:dyDescent="0.3">
      <c r="Y502" s="130"/>
    </row>
    <row r="503" spans="25:30" ht="15" customHeight="1" x14ac:dyDescent="0.3">
      <c r="Y503" s="130"/>
    </row>
    <row r="504" spans="25:30" ht="15" customHeight="1" x14ac:dyDescent="0.3">
      <c r="Y504" s="130"/>
    </row>
    <row r="505" spans="25:30" ht="15" customHeight="1" x14ac:dyDescent="0.3">
      <c r="Y505" s="130"/>
    </row>
    <row r="506" spans="25:30" ht="15" customHeight="1" x14ac:dyDescent="0.3">
      <c r="Y506" s="130"/>
    </row>
    <row r="507" spans="25:30" ht="15" customHeight="1" x14ac:dyDescent="0.3">
      <c r="Y507" s="130"/>
    </row>
    <row r="508" spans="25:30" ht="15" customHeight="1" x14ac:dyDescent="0.3">
      <c r="Y508" s="130"/>
    </row>
    <row r="509" spans="25:30" ht="15" customHeight="1" x14ac:dyDescent="0.3">
      <c r="Y509" s="130"/>
    </row>
    <row r="647" spans="29:30" ht="15" customHeight="1" x14ac:dyDescent="0.3">
      <c r="AC647" s="189"/>
      <c r="AD647" s="189"/>
    </row>
    <row r="648" spans="29:30" ht="15" customHeight="1" x14ac:dyDescent="0.3">
      <c r="AC648" s="189"/>
      <c r="AD648" s="189"/>
    </row>
    <row r="649" spans="29:30" ht="15" customHeight="1" x14ac:dyDescent="0.3">
      <c r="AC649" s="189"/>
      <c r="AD649" s="189"/>
    </row>
    <row r="650" spans="29:30" ht="15" customHeight="1" x14ac:dyDescent="0.3">
      <c r="AC650" s="189"/>
      <c r="AD650" s="189"/>
    </row>
  </sheetData>
  <mergeCells count="101">
    <mergeCell ref="A10:A11"/>
    <mergeCell ref="B10:B11"/>
    <mergeCell ref="C10:E10"/>
    <mergeCell ref="F10:H10"/>
    <mergeCell ref="I10:K10"/>
    <mergeCell ref="L10:L11"/>
    <mergeCell ref="Y11:Y12"/>
    <mergeCell ref="Z11:AA11"/>
    <mergeCell ref="AB11:AC11"/>
    <mergeCell ref="AD11:AD12"/>
    <mergeCell ref="B29:B30"/>
    <mergeCell ref="C29:E29"/>
    <mergeCell ref="F29:H29"/>
    <mergeCell ref="I29:K29"/>
    <mergeCell ref="N10:N11"/>
    <mergeCell ref="U10:U11"/>
    <mergeCell ref="W10:W11"/>
    <mergeCell ref="O11:O12"/>
    <mergeCell ref="P11:Q11"/>
    <mergeCell ref="R11:S11"/>
    <mergeCell ref="T11:T12"/>
    <mergeCell ref="B48:B49"/>
    <mergeCell ref="C48:E48"/>
    <mergeCell ref="F48:H48"/>
    <mergeCell ref="I48:K48"/>
    <mergeCell ref="B67:B68"/>
    <mergeCell ref="C67:E67"/>
    <mergeCell ref="F67:H67"/>
    <mergeCell ref="I67:K67"/>
    <mergeCell ref="X11:X12"/>
    <mergeCell ref="X70:X71"/>
    <mergeCell ref="Y70:Y71"/>
    <mergeCell ref="Z70:AA70"/>
    <mergeCell ref="AB70:AC70"/>
    <mergeCell ref="AD70:AD71"/>
    <mergeCell ref="O79:O80"/>
    <mergeCell ref="P79:Q79"/>
    <mergeCell ref="R79:S79"/>
    <mergeCell ref="T79:T80"/>
    <mergeCell ref="AB132:AC132"/>
    <mergeCell ref="AD132:AD133"/>
    <mergeCell ref="B139:B141"/>
    <mergeCell ref="C139:D140"/>
    <mergeCell ref="E139:F140"/>
    <mergeCell ref="G139:H140"/>
    <mergeCell ref="B120:B122"/>
    <mergeCell ref="C120:D121"/>
    <mergeCell ref="E120:F121"/>
    <mergeCell ref="G120:H121"/>
    <mergeCell ref="X132:X133"/>
    <mergeCell ref="Y132:Y133"/>
    <mergeCell ref="R154:S154"/>
    <mergeCell ref="T154:T155"/>
    <mergeCell ref="B158:B161"/>
    <mergeCell ref="C158:E158"/>
    <mergeCell ref="F158:H158"/>
    <mergeCell ref="C159:C161"/>
    <mergeCell ref="D159:D161"/>
    <mergeCell ref="E159:E161"/>
    <mergeCell ref="Z132:AA132"/>
    <mergeCell ref="B175:B178"/>
    <mergeCell ref="C175:E175"/>
    <mergeCell ref="F175:H175"/>
    <mergeCell ref="C176:C178"/>
    <mergeCell ref="D176:D178"/>
    <mergeCell ref="E176:E178"/>
    <mergeCell ref="F176:F178"/>
    <mergeCell ref="O154:O155"/>
    <mergeCell ref="P154:Q154"/>
    <mergeCell ref="G176:G178"/>
    <mergeCell ref="H176:H178"/>
    <mergeCell ref="X189:X190"/>
    <mergeCell ref="Y189:Y190"/>
    <mergeCell ref="Z189:AA189"/>
    <mergeCell ref="AB189:AC189"/>
    <mergeCell ref="F159:F161"/>
    <mergeCell ref="G159:G161"/>
    <mergeCell ref="H159:H161"/>
    <mergeCell ref="O228:O229"/>
    <mergeCell ref="P228:Q228"/>
    <mergeCell ref="R228:S228"/>
    <mergeCell ref="T228:T229"/>
    <mergeCell ref="O267:O268"/>
    <mergeCell ref="P267:Q267"/>
    <mergeCell ref="R267:S267"/>
    <mergeCell ref="T267:T268"/>
    <mergeCell ref="AD189:AD190"/>
    <mergeCell ref="X227:X228"/>
    <mergeCell ref="Y227:Y228"/>
    <mergeCell ref="Z227:AA227"/>
    <mergeCell ref="AB227:AC227"/>
    <mergeCell ref="AD227:AD228"/>
    <mergeCell ref="X284:X285"/>
    <mergeCell ref="Y284:Y285"/>
    <mergeCell ref="Z284:AA284"/>
    <mergeCell ref="AB284:AC284"/>
    <mergeCell ref="AD284:AD285"/>
    <mergeCell ref="O339:O340"/>
    <mergeCell ref="P339:Q339"/>
    <mergeCell ref="R339:S339"/>
    <mergeCell ref="T339:T3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rowBreaks count="8" manualBreakCount="8">
    <brk id="63" max="11" man="1"/>
    <brk id="63" min="13" max="20" man="1"/>
    <brk id="115" max="11" man="1"/>
    <brk id="115" min="13" max="20" man="1"/>
    <brk id="168" min="13" max="20" man="1"/>
    <brk id="176" max="11" man="1"/>
    <brk id="223" min="13" max="20" man="1"/>
    <brk id="296" min="13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8" ma:contentTypeDescription="Crie um novo documento." ma:contentTypeScope="" ma:versionID="d0d50ca8a1db4fcfab1ecbc6cf7149b9">
  <xsd:schema xmlns:xsd="http://www.w3.org/2001/XMLSchema" xmlns:xs="http://www.w3.org/2001/XMLSchema" xmlns:p="http://schemas.microsoft.com/office/2006/metadata/properties" xmlns:ns2="0dc29a8e-8c9d-402b-8daf-a19f0f9f0ada" xmlns:ns3="90ad49bc-90b4-4282-9f9f-2dda71705abb" targetNamespace="http://schemas.microsoft.com/office/2006/metadata/properties" ma:root="true" ma:fieldsID="c48dfe8c4a9b93406fbbbd886a6b0ab4" ns2:_="" ns3:_="">
    <xsd:import namespace="0dc29a8e-8c9d-402b-8daf-a19f0f9f0ada"/>
    <xsd:import namespace="90ad49bc-90b4-4282-9f9f-2dda71705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b0a5d2-7e0b-4d95-a897-8b0be883f5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49bc-90b4-4282-9f9f-2dda71705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0de726-7162-4b21-afcb-21927fac2bdb}" ma:internalName="TaxCatchAll" ma:showField="CatchAllData" ma:web="90ad49bc-90b4-4282-9f9f-2dda71705a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c29a8e-8c9d-402b-8daf-a19f0f9f0ada">
      <Terms xmlns="http://schemas.microsoft.com/office/infopath/2007/PartnerControls"/>
    </lcf76f155ced4ddcb4097134ff3c332f>
    <TaxCatchAll xmlns="90ad49bc-90b4-4282-9f9f-2dda71705abb" xsi:nil="true"/>
  </documentManagement>
</p:properties>
</file>

<file path=customXml/itemProps1.xml><?xml version="1.0" encoding="utf-8"?>
<ds:datastoreItem xmlns:ds="http://schemas.openxmlformats.org/officeDocument/2006/customXml" ds:itemID="{6F286196-DAB8-4D13-83F0-3F26E9E177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4D14D-9BE8-4854-9F55-CC5F1C207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29a8e-8c9d-402b-8daf-a19f0f9f0ada"/>
    <ds:schemaRef ds:uri="90ad49bc-90b4-4282-9f9f-2dda71705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1A5C20-51E9-4CEB-BEE1-744F4DD96517}">
  <ds:schemaRefs>
    <ds:schemaRef ds:uri="http://schemas.microsoft.com/office/2006/metadata/properties"/>
    <ds:schemaRef ds:uri="http://schemas.microsoft.com/office/infopath/2007/PartnerControls"/>
    <ds:schemaRef ds:uri="0dc29a8e-8c9d-402b-8daf-a19f0f9f0ada"/>
    <ds:schemaRef ds:uri="90ad49bc-90b4-4282-9f9f-2dda71705a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Rel_Exp2023</vt:lpstr>
      <vt:lpstr>Rel_Exp2023!Area_de_impressao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Nakamura</dc:creator>
  <cp:lastModifiedBy>Gabriel Nakamura</cp:lastModifiedBy>
  <dcterms:created xsi:type="dcterms:W3CDTF">2024-04-18T19:53:44Z</dcterms:created>
  <dcterms:modified xsi:type="dcterms:W3CDTF">2024-04-18T20:10:21Z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0x010100FCA374BCD7242B4A9A5172107C826C3A</vt:lpwstr>
  </property>
</Properties>
</file>