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Estatísticas/Exportação/Relatorios para envio/"/>
    </mc:Choice>
  </mc:AlternateContent>
  <xr:revisionPtr revIDLastSave="0" documentId="8_{801B8808-F32E-428C-8EE9-689FD04CCFD8}" xr6:coauthVersionLast="47" xr6:coauthVersionMax="47" xr10:uidLastSave="{00000000-0000-0000-0000-000000000000}"/>
  <bookViews>
    <workbookView xWindow="28680" yWindow="930" windowWidth="29040" windowHeight="15840" xr2:uid="{D46C2D4B-2281-4821-A36D-37090FF7D5EE}"/>
  </bookViews>
  <sheets>
    <sheet name="Rel_Exp2024" sheetId="1" r:id="rId1"/>
  </sheets>
  <externalReferences>
    <externalReference r:id="rId2"/>
  </externalReferences>
  <definedNames>
    <definedName name="_xlnm._FilterDatabase" localSheetId="0" hidden="1">Rel_Exp2024!$J$650:$AD$665</definedName>
    <definedName name="_xlnm.Print_Area" localSheetId="0">Rel_Exp2024!$A$1:$L$237,Rel_Exp2024!$N$7:$U$367,Rel_Exp2024!$X$7:$AD$323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<sst xmlns="http://schemas.openxmlformats.org/spreadsheetml/2006/main" count="785" uniqueCount="144">
  <si>
    <t>Brasil - Exportações do Complexo Soja</t>
  </si>
  <si>
    <t>Dados disponíveis até:</t>
  </si>
  <si>
    <t>1. EXPORTAÇÕES DO COMPLEXO SOJA</t>
  </si>
  <si>
    <t>2. EXPORTAÇÕES POR DESTINO</t>
  </si>
  <si>
    <t>3. EXPORTAÇÕES POR PORTO</t>
  </si>
  <si>
    <t>2.1. Exportações do Complexo Soja por Destino</t>
  </si>
  <si>
    <t>3.1. Exportações do Complexo Soja por Porto</t>
  </si>
  <si>
    <t>1.1. Exportações de soja em grão</t>
  </si>
  <si>
    <t>Mês</t>
  </si>
  <si>
    <t>Valor FOB (US$ 1.000)</t>
  </si>
  <si>
    <t>Peso Líquido (mil t)</t>
  </si>
  <si>
    <t>Preço Médio (US$/t)</t>
  </si>
  <si>
    <t>Var. %</t>
  </si>
  <si>
    <t>Destino</t>
  </si>
  <si>
    <t>Var. %
anual</t>
  </si>
  <si>
    <t>Porto</t>
  </si>
  <si>
    <t>UF</t>
  </si>
  <si>
    <t>Jan</t>
  </si>
  <si>
    <t>US$ 1.000</t>
  </si>
  <si>
    <t>Part. (%)</t>
  </si>
  <si>
    <t>Fev</t>
  </si>
  <si>
    <t>China</t>
  </si>
  <si>
    <t>Total Arco Norte</t>
  </si>
  <si>
    <t>Mar</t>
  </si>
  <si>
    <t>Ásia (Exceto China)</t>
  </si>
  <si>
    <t>Abr</t>
  </si>
  <si>
    <t>União Europeia</t>
  </si>
  <si>
    <t>Mai</t>
  </si>
  <si>
    <t>Outros Destinos</t>
  </si>
  <si>
    <t>Jun</t>
  </si>
  <si>
    <t>Oriente Médio</t>
  </si>
  <si>
    <t>Jul</t>
  </si>
  <si>
    <t>Demais da Europa</t>
  </si>
  <si>
    <t>Ago</t>
  </si>
  <si>
    <t>África</t>
  </si>
  <si>
    <t>Outros - Arco Norte</t>
  </si>
  <si>
    <t>Set</t>
  </si>
  <si>
    <t>USMCA</t>
  </si>
  <si>
    <t>Total Arco Sul</t>
  </si>
  <si>
    <t>Out</t>
  </si>
  <si>
    <t>Américas</t>
  </si>
  <si>
    <t>Nov</t>
  </si>
  <si>
    <t>CEI</t>
  </si>
  <si>
    <t>Dez</t>
  </si>
  <si>
    <t>Outros</t>
  </si>
  <si>
    <t>Jan-dez</t>
  </si>
  <si>
    <t>Total Geral</t>
  </si>
  <si>
    <t>Total ano</t>
  </si>
  <si>
    <t>Fonte: Ministério da Economia/ComexStat. Elaboração: ABIOVE - Coordenadoria de Economia e Estatística.</t>
  </si>
  <si>
    <t>Outros - Arco Sul</t>
  </si>
  <si>
    <t>Total</t>
  </si>
  <si>
    <t>1.2. Exportações de farelo de soja</t>
  </si>
  <si>
    <t>2.1.1. Exportações de soja em grão por destino</t>
  </si>
  <si>
    <t>1.3. Exportações de óleo de soja</t>
  </si>
  <si>
    <t>2.1.1.1. Exportações de soja em grão (em toneladas)</t>
  </si>
  <si>
    <t>3.1.1. Exportações de Soja em Grão por Porto</t>
  </si>
  <si>
    <t>1.4. Exportações de milho</t>
  </si>
  <si>
    <t>t</t>
  </si>
  <si>
    <t>Grão (2023)</t>
  </si>
  <si>
    <t>Farelo (2023)</t>
  </si>
  <si>
    <t>3.1.1.3. Exportações de soja em grão (em US$ 1.000)</t>
  </si>
  <si>
    <t>Óleo (2023)</t>
  </si>
  <si>
    <t>Milho (2023)</t>
  </si>
  <si>
    <t>Grão (2024)</t>
  </si>
  <si>
    <t>Farelo (2024)</t>
  </si>
  <si>
    <t>Óleo (2024)</t>
  </si>
  <si>
    <t>Milho (2024)</t>
  </si>
  <si>
    <t>2.1.1.3. Exportações de soja em grão (em US$ 1.000)</t>
  </si>
  <si>
    <t>3.1.2. Exportações de farelo de soja por porto</t>
  </si>
  <si>
    <t>3.1.2.1. Exportações  de farelo de soja (em toneladas)</t>
  </si>
  <si>
    <t>2.1.2. Exportações de farelo de soja por destino</t>
  </si>
  <si>
    <t>1.5.1. Exportações: Total Brasil x Complexo soja</t>
  </si>
  <si>
    <t>Total Brasil
(US$ 1.000)</t>
  </si>
  <si>
    <t>Complexo Soja
(US$ 1.000)</t>
  </si>
  <si>
    <t>Part. Complexo Soja sobre total do Brasil (%)</t>
  </si>
  <si>
    <t>2.1.2.1. Exportações de farelo de soja (em toneladas)</t>
  </si>
  <si>
    <t>Ásia</t>
  </si>
  <si>
    <t>1.5.2. Exportações: Total Brasil x Complexo soja + milho</t>
  </si>
  <si>
    <t>Brasil
(US$ 1.000)</t>
  </si>
  <si>
    <t>Complexo Soja e Milho
(US$ 1.000)</t>
  </si>
  <si>
    <t>3.1.2.3. Exportações de farelo de soja (em US$ 1.000)</t>
  </si>
  <si>
    <t>1.5.3. Exportações: Total Brasil x Complexo soja</t>
  </si>
  <si>
    <t>Ano</t>
  </si>
  <si>
    <t>jan-dez</t>
  </si>
  <si>
    <t>Brasil (US$ 1.000)</t>
  </si>
  <si>
    <t>Complexo Soja (US$ 1.000)</t>
  </si>
  <si>
    <t>Part.
(%)</t>
  </si>
  <si>
    <t>3.1.3. Exportações de Óleo de Soja por Porto</t>
  </si>
  <si>
    <t>3.1.3.1. Exportações de óleo de soja (em toneladas)</t>
  </si>
  <si>
    <t>2.1.2.3. Exportações de farelo de soja (em US$ 1.000)</t>
  </si>
  <si>
    <t>1.5.4. Exportações: Total Brasil x Complexo soja + milho</t>
  </si>
  <si>
    <t>Complexo Soja e Milho (US$ 1.000)</t>
  </si>
  <si>
    <t>2.1.3. Exportações de óleo de soja por destino</t>
  </si>
  <si>
    <t>2.1.3.1. Exportações de óleo de soja (em toneladas)</t>
  </si>
  <si>
    <t>Índia</t>
  </si>
  <si>
    <t>Bangladesh</t>
  </si>
  <si>
    <t>Outros da Ásia</t>
  </si>
  <si>
    <t>3.1.3.3. Exportações de óleo de soja (em US$ 1.000)</t>
  </si>
  <si>
    <t>3.2. Exportações de Milho por porto</t>
  </si>
  <si>
    <t>2.1.3.3. Exportações de óleo de soja (em US$ 1.000)</t>
  </si>
  <si>
    <t>3.2.1. Exportações de milho por porto</t>
  </si>
  <si>
    <t>3.2.1.1 Exportações de milho (em toneladas)</t>
  </si>
  <si>
    <t>2.2. Exportações de milho por destino</t>
  </si>
  <si>
    <t>Ásia (exceto China)</t>
  </si>
  <si>
    <t>2.2.1. Exportações de milho por destino</t>
  </si>
  <si>
    <t>2.2.1.1. Exportações de milho (em toneladas)</t>
  </si>
  <si>
    <t>3.2.1.3. Exportações de milho (em US$ 1.000)</t>
  </si>
  <si>
    <t>2.2.1.3. Exportações de milho (em US$ 1.000)</t>
  </si>
  <si>
    <t>Exportações do complexo soja — jan-dez (em US$ 1.000)</t>
  </si>
  <si>
    <t>São Luís</t>
  </si>
  <si>
    <t>MA</t>
  </si>
  <si>
    <t>Barcarena</t>
  </si>
  <si>
    <t>PA</t>
  </si>
  <si>
    <t>Salvador</t>
  </si>
  <si>
    <t>BA</t>
  </si>
  <si>
    <t>Manaus</t>
  </si>
  <si>
    <t>AM</t>
  </si>
  <si>
    <t>Santarém</t>
  </si>
  <si>
    <t>Santos</t>
  </si>
  <si>
    <t>SP</t>
  </si>
  <si>
    <t>Paranaguá</t>
  </si>
  <si>
    <t>PR</t>
  </si>
  <si>
    <t>Rio Grande</t>
  </si>
  <si>
    <t>RS</t>
  </si>
  <si>
    <t>São Fco. do Sul</t>
  </si>
  <si>
    <t>SC</t>
  </si>
  <si>
    <t>Vitória</t>
  </si>
  <si>
    <t>ES</t>
  </si>
  <si>
    <t>3.1.1.1. Exportações de Soja em Grão (em toneladas)</t>
  </si>
  <si>
    <t>Nota: dados disponíveis até dezembro/2024.</t>
  </si>
  <si>
    <t>3.1.1.2. Exportações de soja em grão — jan-dez (em toneladas)</t>
  </si>
  <si>
    <t>2.1.1.2. Exportações de soja em grão — jan-dez (em toneladas)</t>
  </si>
  <si>
    <t>Aracaju</t>
  </si>
  <si>
    <t>SE</t>
  </si>
  <si>
    <t>3.1.2.2. Exportações de farelo de soja — jan-dez (em toneladas)</t>
  </si>
  <si>
    <t>2.1.2.2. Exportações de farelo de soja — jan-dez (em toneladas)</t>
  </si>
  <si>
    <t>Santana</t>
  </si>
  <si>
    <t>AP</t>
  </si>
  <si>
    <t>Itajaí</t>
  </si>
  <si>
    <t>3.1.3.2. Exportações de óleo de soja — jan-dez (em toneladas)</t>
  </si>
  <si>
    <t>Exportações de milho — jan-dez (em US$ 1.000)</t>
  </si>
  <si>
    <t>2.1.3.2. Exportações de óleo de soja — jan-dez (em toneladas)</t>
  </si>
  <si>
    <t>3.2.1.2. Exportações de milho — jan-dez (em toneladas)</t>
  </si>
  <si>
    <t>2.2.1.2. Exportações de milho — jan-dez (em 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</si>
</sst>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/yyyy;@"/>
    <numFmt numFmtId="165" formatCode="[$-416]mmmm/yy;@"/>
    <numFmt numFmtId="166" formatCode="0.0%"/>
    <numFmt numFmtId="167" formatCode="yyyy"/>
    <numFmt numFmtId="168" formatCode="0.0"/>
    <numFmt numFmtId="169" formatCode="#,##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2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3" applyFont="1" applyAlignment="1">
      <alignment vertical="center"/>
    </xf>
    <xf numFmtId="1" fontId="4" fillId="2" borderId="0" xfId="1" applyNumberFormat="1" applyFont="1" applyFill="1" applyAlignment="1">
      <alignment horizontal="left" vertical="center"/>
    </xf>
    <xf numFmtId="1" fontId="5" fillId="2" borderId="0" xfId="1" applyNumberFormat="1" applyFont="1" applyFill="1" applyAlignment="1">
      <alignment vertical="center"/>
    </xf>
    <xf numFmtId="1" fontId="6" fillId="2" borderId="0" xfId="1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left" vertical="center"/>
    </xf>
    <xf numFmtId="164" fontId="3" fillId="0" borderId="0" xfId="3" applyNumberFormat="1" applyFont="1" applyAlignment="1">
      <alignment vertical="center"/>
    </xf>
    <xf numFmtId="165" fontId="6" fillId="2" borderId="0" xfId="0" applyNumberFormat="1" applyFont="1" applyFill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9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0" fontId="10" fillId="2" borderId="0" xfId="0" applyFont="1" applyFill="1" applyAlignment="1">
      <alignment vertical="center"/>
    </xf>
    <xf numFmtId="166" fontId="3" fillId="0" borderId="0" xfId="2" applyNumberFormat="1" applyFont="1" applyAlignment="1">
      <alignment vertical="center"/>
    </xf>
    <xf numFmtId="0" fontId="3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9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4" fontId="14" fillId="2" borderId="0" xfId="0" applyNumberFormat="1" applyFont="1" applyFill="1" applyAlignment="1">
      <alignment vertical="center"/>
    </xf>
    <xf numFmtId="0" fontId="12" fillId="3" borderId="8" xfId="0" applyFont="1" applyFill="1" applyBorder="1" applyAlignment="1">
      <alignment horizontal="center" vertical="center" wrapText="1"/>
    </xf>
    <xf numFmtId="167" fontId="12" fillId="3" borderId="2" xfId="3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167" fontId="11" fillId="3" borderId="4" xfId="3" applyNumberFormat="1" applyFont="1" applyFill="1" applyBorder="1" applyAlignment="1">
      <alignment horizontal="center" vertical="center"/>
    </xf>
    <xf numFmtId="167" fontId="11" fillId="3" borderId="6" xfId="3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3" fontId="15" fillId="0" borderId="10" xfId="3" applyNumberFormat="1" applyFont="1" applyBorder="1" applyAlignment="1">
      <alignment vertical="center"/>
    </xf>
    <xf numFmtId="9" fontId="15" fillId="0" borderId="10" xfId="2" applyFont="1" applyBorder="1" applyAlignment="1">
      <alignment vertical="center"/>
    </xf>
    <xf numFmtId="1" fontId="15" fillId="0" borderId="10" xfId="3" applyNumberFormat="1" applyFont="1" applyBorder="1" applyAlignment="1">
      <alignment horizontal="right" vertical="center"/>
    </xf>
    <xf numFmtId="9" fontId="15" fillId="0" borderId="11" xfId="2" applyFont="1" applyBorder="1" applyAlignment="1">
      <alignment vertical="center"/>
    </xf>
    <xf numFmtId="0" fontId="11" fillId="3" borderId="8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3" fontId="15" fillId="4" borderId="0" xfId="3" applyNumberFormat="1" applyFont="1" applyFill="1" applyBorder="1" applyAlignment="1">
      <alignment vertical="center"/>
    </xf>
    <xf numFmtId="9" fontId="15" fillId="4" borderId="0" xfId="2" applyFont="1" applyFill="1" applyBorder="1" applyAlignment="1">
      <alignment horizontal="right" vertical="center"/>
    </xf>
    <xf numFmtId="1" fontId="15" fillId="4" borderId="0" xfId="3" applyNumberFormat="1" applyFont="1" applyFill="1" applyBorder="1" applyAlignment="1">
      <alignment horizontal="right" vertical="center"/>
    </xf>
    <xf numFmtId="9" fontId="15" fillId="4" borderId="7" xfId="2" applyFont="1" applyFill="1" applyBorder="1" applyAlignment="1">
      <alignment horizontal="right" vertical="center"/>
    </xf>
    <xf numFmtId="3" fontId="3" fillId="2" borderId="0" xfId="3" applyNumberFormat="1" applyFont="1" applyFill="1" applyAlignment="1">
      <alignment vertical="center"/>
    </xf>
    <xf numFmtId="9" fontId="13" fillId="2" borderId="0" xfId="4" applyFont="1" applyFill="1" applyAlignment="1">
      <alignment vertical="center"/>
    </xf>
    <xf numFmtId="14" fontId="3" fillId="0" borderId="0" xfId="2" applyNumberFormat="1" applyFont="1" applyAlignment="1">
      <alignment vertical="center"/>
    </xf>
    <xf numFmtId="0" fontId="16" fillId="5" borderId="4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vertical="center"/>
    </xf>
    <xf numFmtId="9" fontId="16" fillId="5" borderId="5" xfId="2" applyFont="1" applyFill="1" applyBorder="1" applyAlignment="1">
      <alignment vertical="center"/>
    </xf>
    <xf numFmtId="9" fontId="16" fillId="5" borderId="6" xfId="2" applyFont="1" applyFill="1" applyBorder="1" applyAlignment="1">
      <alignment vertical="center"/>
    </xf>
    <xf numFmtId="0" fontId="10" fillId="0" borderId="12" xfId="3" applyFont="1" applyBorder="1" applyAlignment="1">
      <alignment horizontal="center" vertical="center"/>
    </xf>
    <xf numFmtId="3" fontId="15" fillId="0" borderId="0" xfId="3" applyNumberFormat="1" applyFont="1" applyBorder="1" applyAlignment="1">
      <alignment vertical="center"/>
    </xf>
    <xf numFmtId="9" fontId="15" fillId="0" borderId="0" xfId="2" applyFont="1" applyBorder="1" applyAlignment="1">
      <alignment horizontal="right" vertical="center"/>
    </xf>
    <xf numFmtId="1" fontId="15" fillId="0" borderId="0" xfId="3" applyNumberFormat="1" applyFont="1" applyBorder="1" applyAlignment="1">
      <alignment horizontal="right" vertical="center"/>
    </xf>
    <xf numFmtId="9" fontId="15" fillId="0" borderId="7" xfId="2" applyFont="1" applyBorder="1" applyAlignment="1">
      <alignment horizontal="right" vertical="center"/>
    </xf>
    <xf numFmtId="0" fontId="3" fillId="4" borderId="13" xfId="0" applyFont="1" applyFill="1" applyBorder="1" applyAlignment="1">
      <alignment horizontal="left" vertical="center" indent="1"/>
    </xf>
    <xf numFmtId="0" fontId="13" fillId="4" borderId="14" xfId="0" applyFont="1" applyFill="1" applyBorder="1" applyAlignment="1">
      <alignment horizontal="center" vertical="center"/>
    </xf>
    <xf numFmtId="3" fontId="13" fillId="4" borderId="14" xfId="0" applyNumberFormat="1" applyFont="1" applyFill="1" applyBorder="1" applyAlignment="1">
      <alignment vertical="center"/>
    </xf>
    <xf numFmtId="9" fontId="13" fillId="4" borderId="14" xfId="2" applyFont="1" applyFill="1" applyBorder="1" applyAlignment="1">
      <alignment vertical="center"/>
    </xf>
    <xf numFmtId="9" fontId="13" fillId="4" borderId="15" xfId="2" applyFont="1" applyFill="1" applyBorder="1" applyAlignment="1">
      <alignment vertical="center"/>
    </xf>
    <xf numFmtId="9" fontId="3" fillId="0" borderId="0" xfId="2" applyFont="1" applyAlignment="1">
      <alignment vertical="center"/>
    </xf>
    <xf numFmtId="0" fontId="3" fillId="2" borderId="12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9" fontId="13" fillId="2" borderId="0" xfId="2" applyFont="1" applyFill="1" applyBorder="1" applyAlignment="1">
      <alignment vertical="center"/>
    </xf>
    <xf numFmtId="9" fontId="13" fillId="2" borderId="7" xfId="2" applyFont="1" applyFill="1" applyBorder="1" applyAlignment="1">
      <alignment vertical="center"/>
    </xf>
    <xf numFmtId="0" fontId="3" fillId="2" borderId="0" xfId="3" applyFont="1" applyFill="1" applyAlignment="1">
      <alignment horizontal="left" vertical="center" indent="2"/>
    </xf>
    <xf numFmtId="9" fontId="13" fillId="2" borderId="0" xfId="4" applyFont="1" applyFill="1" applyAlignment="1">
      <alignment horizontal="right" vertical="center"/>
    </xf>
    <xf numFmtId="0" fontId="10" fillId="4" borderId="13" xfId="3" applyFont="1" applyFill="1" applyBorder="1" applyAlignment="1">
      <alignment horizontal="center" vertical="center"/>
    </xf>
    <xf numFmtId="3" fontId="15" fillId="4" borderId="14" xfId="3" applyNumberFormat="1" applyFont="1" applyFill="1" applyBorder="1" applyAlignment="1">
      <alignment vertical="center"/>
    </xf>
    <xf numFmtId="9" fontId="15" fillId="4" borderId="14" xfId="2" applyFont="1" applyFill="1" applyBorder="1" applyAlignment="1">
      <alignment horizontal="right" vertical="center"/>
    </xf>
    <xf numFmtId="1" fontId="15" fillId="4" borderId="14" xfId="3" applyNumberFormat="1" applyFont="1" applyFill="1" applyBorder="1" applyAlignment="1">
      <alignment horizontal="right" vertical="center"/>
    </xf>
    <xf numFmtId="9" fontId="15" fillId="4" borderId="15" xfId="2" applyFont="1" applyFill="1" applyBorder="1" applyAlignment="1">
      <alignment horizontal="right" vertical="center"/>
    </xf>
    <xf numFmtId="0" fontId="10" fillId="6" borderId="13" xfId="3" applyFont="1" applyFill="1" applyBorder="1" applyAlignment="1">
      <alignment horizontal="center" vertical="center"/>
    </xf>
    <xf numFmtId="3" fontId="10" fillId="6" borderId="14" xfId="3" applyNumberFormat="1" applyFont="1" applyFill="1" applyBorder="1" applyAlignment="1">
      <alignment vertical="center"/>
    </xf>
    <xf numFmtId="9" fontId="10" fillId="6" borderId="5" xfId="2" applyFont="1" applyFill="1" applyBorder="1" applyAlignment="1">
      <alignment horizontal="right" vertical="center"/>
    </xf>
    <xf numFmtId="3" fontId="10" fillId="6" borderId="5" xfId="3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vertical="center"/>
    </xf>
    <xf numFmtId="3" fontId="9" fillId="6" borderId="5" xfId="3" applyNumberFormat="1" applyFont="1" applyFill="1" applyBorder="1" applyAlignment="1">
      <alignment vertical="center"/>
    </xf>
    <xf numFmtId="9" fontId="9" fillId="6" borderId="5" xfId="4" applyFont="1" applyFill="1" applyBorder="1" applyAlignment="1">
      <alignment vertical="center"/>
    </xf>
    <xf numFmtId="9" fontId="9" fillId="6" borderId="6" xfId="4" applyFont="1" applyFill="1" applyBorder="1" applyAlignment="1">
      <alignment vertical="center"/>
    </xf>
    <xf numFmtId="0" fontId="10" fillId="7" borderId="4" xfId="3" applyFont="1" applyFill="1" applyBorder="1" applyAlignment="1">
      <alignment horizontal="center" vertical="center"/>
    </xf>
    <xf numFmtId="3" fontId="10" fillId="7" borderId="5" xfId="3" applyNumberFormat="1" applyFont="1" applyFill="1" applyBorder="1" applyAlignment="1">
      <alignment vertical="center"/>
    </xf>
    <xf numFmtId="9" fontId="10" fillId="7" borderId="5" xfId="2" applyFont="1" applyFill="1" applyBorder="1" applyAlignment="1">
      <alignment horizontal="right" vertical="center"/>
    </xf>
    <xf numFmtId="2" fontId="17" fillId="2" borderId="0" xfId="1" applyNumberFormat="1" applyFont="1" applyFill="1" applyAlignment="1">
      <alignment vertical="center"/>
    </xf>
    <xf numFmtId="0" fontId="9" fillId="6" borderId="4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3" fontId="9" fillId="6" borderId="5" xfId="0" applyNumberFormat="1" applyFont="1" applyFill="1" applyBorder="1" applyAlignment="1">
      <alignment vertical="center"/>
    </xf>
    <xf numFmtId="9" fontId="9" fillId="6" borderId="5" xfId="2" applyFont="1" applyFill="1" applyBorder="1" applyAlignment="1">
      <alignment vertical="center"/>
    </xf>
    <xf numFmtId="9" fontId="9" fillId="6" borderId="6" xfId="2" applyFont="1" applyFill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3" fillId="0" borderId="8" xfId="3" applyFont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14" fontId="19" fillId="2" borderId="0" xfId="0" applyNumberFormat="1" applyFont="1" applyFill="1" applyAlignment="1">
      <alignment horizontal="left" vertical="center"/>
    </xf>
    <xf numFmtId="0" fontId="8" fillId="0" borderId="0" xfId="0" applyFont="1"/>
    <xf numFmtId="166" fontId="15" fillId="4" borderId="14" xfId="2" applyNumberFormat="1" applyFont="1" applyFill="1" applyBorder="1" applyAlignment="1">
      <alignment horizontal="right" vertical="center"/>
    </xf>
    <xf numFmtId="0" fontId="3" fillId="0" borderId="16" xfId="3" applyFont="1" applyBorder="1" applyAlignment="1">
      <alignment vertical="center"/>
    </xf>
    <xf numFmtId="2" fontId="17" fillId="2" borderId="13" xfId="1" applyNumberFormat="1" applyFont="1" applyFill="1" applyBorder="1" applyAlignment="1">
      <alignment vertical="center"/>
    </xf>
    <xf numFmtId="9" fontId="3" fillId="2" borderId="0" xfId="2" applyFont="1" applyFill="1" applyAlignment="1">
      <alignment vertical="center"/>
    </xf>
    <xf numFmtId="0" fontId="3" fillId="0" borderId="15" xfId="3" applyFont="1" applyBorder="1" applyAlignment="1">
      <alignment vertical="center"/>
    </xf>
    <xf numFmtId="0" fontId="16" fillId="2" borderId="0" xfId="0" applyFont="1" applyFill="1" applyAlignment="1">
      <alignment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vertical="center"/>
    </xf>
    <xf numFmtId="3" fontId="13" fillId="2" borderId="11" xfId="0" applyNumberFormat="1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" fillId="4" borderId="12" xfId="0" applyFont="1" applyFill="1" applyBorder="1" applyAlignment="1">
      <alignment horizontal="left" vertical="center" indent="1"/>
    </xf>
    <xf numFmtId="0" fontId="13" fillId="4" borderId="0" xfId="0" applyFont="1" applyFill="1" applyAlignment="1">
      <alignment horizontal="center" vertical="center"/>
    </xf>
    <xf numFmtId="3" fontId="13" fillId="4" borderId="0" xfId="0" applyNumberFormat="1" applyFont="1" applyFill="1" applyAlignment="1">
      <alignment vertical="center"/>
    </xf>
    <xf numFmtId="3" fontId="13" fillId="4" borderId="7" xfId="0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horizontal="left" vertical="center"/>
    </xf>
    <xf numFmtId="3" fontId="9" fillId="2" borderId="0" xfId="3" applyNumberFormat="1" applyFont="1" applyFill="1" applyAlignment="1">
      <alignment vertical="center"/>
    </xf>
    <xf numFmtId="9" fontId="9" fillId="2" borderId="0" xfId="2" applyFont="1" applyFill="1" applyAlignment="1">
      <alignment vertical="center"/>
    </xf>
    <xf numFmtId="3" fontId="9" fillId="6" borderId="6" xfId="0" applyNumberFormat="1" applyFont="1" applyFill="1" applyBorder="1" applyAlignment="1">
      <alignment vertical="center"/>
    </xf>
    <xf numFmtId="2" fontId="17" fillId="2" borderId="0" xfId="1" applyNumberFormat="1" applyFont="1" applyFill="1" applyAlignment="1">
      <alignment horizontal="left" vertical="center"/>
    </xf>
    <xf numFmtId="2" fontId="18" fillId="2" borderId="0" xfId="1" applyNumberFormat="1" applyFont="1" applyFill="1" applyAlignment="1">
      <alignment horizontal="left" vertical="center"/>
    </xf>
    <xf numFmtId="9" fontId="13" fillId="4" borderId="0" xfId="2" applyFont="1" applyFill="1" applyBorder="1" applyAlignment="1">
      <alignment vertical="center"/>
    </xf>
    <xf numFmtId="9" fontId="13" fillId="4" borderId="7" xfId="2" applyFont="1" applyFill="1" applyBorder="1" applyAlignment="1">
      <alignment vertical="center"/>
    </xf>
    <xf numFmtId="9" fontId="13" fillId="2" borderId="10" xfId="2" applyFont="1" applyFill="1" applyBorder="1" applyAlignment="1">
      <alignment vertical="center"/>
    </xf>
    <xf numFmtId="9" fontId="13" fillId="2" borderId="11" xfId="2" applyFont="1" applyFill="1" applyBorder="1" applyAlignment="1">
      <alignment vertical="center"/>
    </xf>
    <xf numFmtId="9" fontId="3" fillId="2" borderId="0" xfId="4" applyFont="1" applyFill="1" applyAlignment="1">
      <alignment horizontal="right" vertical="center"/>
    </xf>
    <xf numFmtId="3" fontId="3" fillId="0" borderId="0" xfId="3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13" fillId="4" borderId="15" xfId="0" applyNumberFormat="1" applyFont="1" applyFill="1" applyBorder="1" applyAlignment="1">
      <alignment vertical="center"/>
    </xf>
    <xf numFmtId="2" fontId="18" fillId="2" borderId="0" xfId="0" applyNumberFormat="1" applyFont="1" applyFill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2" fontId="20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0" fontId="21" fillId="0" borderId="0" xfId="3" applyFont="1" applyAlignment="1">
      <alignment vertical="center"/>
    </xf>
    <xf numFmtId="167" fontId="11" fillId="3" borderId="3" xfId="0" applyNumberFormat="1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167" fontId="11" fillId="3" borderId="18" xfId="0" applyNumberFormat="1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167" fontId="11" fillId="3" borderId="2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3" fontId="3" fillId="0" borderId="10" xfId="3" applyNumberFormat="1" applyFont="1" applyBorder="1" applyAlignment="1">
      <alignment vertical="center"/>
    </xf>
    <xf numFmtId="168" fontId="3" fillId="0" borderId="10" xfId="3" applyNumberFormat="1" applyFont="1" applyBorder="1" applyAlignment="1">
      <alignment vertical="center"/>
    </xf>
    <xf numFmtId="168" fontId="3" fillId="0" borderId="11" xfId="3" applyNumberFormat="1" applyFont="1" applyBorder="1" applyAlignment="1">
      <alignment vertical="center"/>
    </xf>
    <xf numFmtId="0" fontId="9" fillId="4" borderId="12" xfId="3" applyFont="1" applyFill="1" applyBorder="1" applyAlignment="1">
      <alignment horizontal="center" vertical="center"/>
    </xf>
    <xf numFmtId="3" fontId="3" fillId="4" borderId="0" xfId="3" applyNumberFormat="1" applyFont="1" applyFill="1" applyBorder="1" applyAlignment="1">
      <alignment vertical="center"/>
    </xf>
    <xf numFmtId="168" fontId="3" fillId="4" borderId="0" xfId="3" applyNumberFormat="1" applyFont="1" applyFill="1" applyBorder="1" applyAlignment="1">
      <alignment vertical="center"/>
    </xf>
    <xf numFmtId="168" fontId="3" fillId="4" borderId="7" xfId="3" applyNumberFormat="1" applyFont="1" applyFill="1" applyBorder="1" applyAlignment="1">
      <alignment vertical="center"/>
    </xf>
    <xf numFmtId="0" fontId="9" fillId="0" borderId="12" xfId="3" applyFont="1" applyBorder="1" applyAlignment="1">
      <alignment horizontal="center" vertical="center"/>
    </xf>
    <xf numFmtId="3" fontId="3" fillId="0" borderId="0" xfId="3" applyNumberFormat="1" applyFont="1" applyBorder="1" applyAlignment="1">
      <alignment vertical="center"/>
    </xf>
    <xf numFmtId="168" fontId="3" fillId="0" borderId="0" xfId="3" applyNumberFormat="1" applyFont="1" applyBorder="1" applyAlignment="1">
      <alignment vertical="center"/>
    </xf>
    <xf numFmtId="168" fontId="3" fillId="0" borderId="7" xfId="3" applyNumberFormat="1" applyFont="1" applyBorder="1" applyAlignment="1">
      <alignment vertical="center"/>
    </xf>
    <xf numFmtId="0" fontId="3" fillId="2" borderId="0" xfId="3" applyFont="1" applyFill="1" applyBorder="1" applyAlignment="1">
      <alignment horizontal="left" vertical="center" indent="2"/>
    </xf>
    <xf numFmtId="3" fontId="3" fillId="2" borderId="0" xfId="3" applyNumberFormat="1" applyFont="1" applyFill="1" applyBorder="1" applyAlignment="1">
      <alignment vertical="center"/>
    </xf>
    <xf numFmtId="3" fontId="9" fillId="6" borderId="6" xfId="3" applyNumberFormat="1" applyFont="1" applyFill="1" applyBorder="1" applyAlignment="1">
      <alignment vertical="center"/>
    </xf>
    <xf numFmtId="0" fontId="9" fillId="4" borderId="13" xfId="3" applyFont="1" applyFill="1" applyBorder="1" applyAlignment="1">
      <alignment horizontal="center" vertical="center"/>
    </xf>
    <xf numFmtId="3" fontId="3" fillId="4" borderId="14" xfId="3" applyNumberFormat="1" applyFont="1" applyFill="1" applyBorder="1" applyAlignment="1">
      <alignment vertical="center"/>
    </xf>
    <xf numFmtId="168" fontId="3" fillId="4" borderId="14" xfId="3" applyNumberFormat="1" applyFont="1" applyFill="1" applyBorder="1" applyAlignment="1">
      <alignment vertical="center"/>
    </xf>
    <xf numFmtId="168" fontId="3" fillId="4" borderId="15" xfId="3" applyNumberFormat="1" applyFont="1" applyFill="1" applyBorder="1" applyAlignment="1">
      <alignment vertical="center"/>
    </xf>
    <xf numFmtId="0" fontId="9" fillId="7" borderId="13" xfId="3" applyFont="1" applyFill="1" applyBorder="1" applyAlignment="1">
      <alignment horizontal="center" vertical="center"/>
    </xf>
    <xf numFmtId="3" fontId="9" fillId="7" borderId="14" xfId="3" applyNumberFormat="1" applyFont="1" applyFill="1" applyBorder="1" applyAlignment="1">
      <alignment vertical="center"/>
    </xf>
    <xf numFmtId="169" fontId="9" fillId="7" borderId="14" xfId="3" applyNumberFormat="1" applyFont="1" applyFill="1" applyBorder="1" applyAlignment="1">
      <alignment vertical="center"/>
    </xf>
    <xf numFmtId="169" fontId="9" fillId="7" borderId="15" xfId="3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vertical="center"/>
    </xf>
    <xf numFmtId="9" fontId="13" fillId="2" borderId="14" xfId="2" applyFont="1" applyFill="1" applyBorder="1" applyAlignment="1">
      <alignment vertical="center"/>
    </xf>
    <xf numFmtId="9" fontId="13" fillId="2" borderId="15" xfId="2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left" vertical="center" indent="1"/>
    </xf>
    <xf numFmtId="0" fontId="11" fillId="3" borderId="4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0" fontId="11" fillId="3" borderId="19" xfId="3" applyFont="1" applyFill="1" applyBorder="1" applyAlignment="1">
      <alignment horizontal="center" vertical="center" wrapText="1"/>
    </xf>
    <xf numFmtId="167" fontId="11" fillId="3" borderId="19" xfId="3" applyNumberFormat="1" applyFont="1" applyFill="1" applyBorder="1" applyAlignment="1">
      <alignment horizontal="center" vertical="center" wrapText="1"/>
    </xf>
    <xf numFmtId="0" fontId="11" fillId="3" borderId="20" xfId="3" applyFont="1" applyFill="1" applyBorder="1" applyAlignment="1">
      <alignment horizontal="center" vertical="center" wrapText="1"/>
    </xf>
    <xf numFmtId="167" fontId="11" fillId="3" borderId="20" xfId="3" applyNumberFormat="1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167" fontId="11" fillId="3" borderId="21" xfId="3" applyNumberFormat="1" applyFont="1" applyFill="1" applyBorder="1" applyAlignment="1">
      <alignment horizontal="center" vertical="center" wrapText="1"/>
    </xf>
    <xf numFmtId="167" fontId="9" fillId="4" borderId="9" xfId="3" applyNumberFormat="1" applyFont="1" applyFill="1" applyBorder="1" applyAlignment="1">
      <alignment horizontal="center" vertical="center"/>
    </xf>
    <xf numFmtId="3" fontId="3" fillId="4" borderId="10" xfId="3" applyNumberFormat="1" applyFont="1" applyFill="1" applyBorder="1" applyAlignment="1">
      <alignment vertical="center"/>
    </xf>
    <xf numFmtId="168" fontId="3" fillId="4" borderId="10" xfId="3" applyNumberFormat="1" applyFont="1" applyFill="1" applyBorder="1" applyAlignment="1">
      <alignment vertical="center"/>
    </xf>
    <xf numFmtId="168" fontId="3" fillId="4" borderId="11" xfId="3" applyNumberFormat="1" applyFont="1" applyFill="1" applyBorder="1" applyAlignment="1">
      <alignment vertical="center"/>
    </xf>
    <xf numFmtId="167" fontId="9" fillId="0" borderId="12" xfId="3" applyNumberFormat="1" applyFont="1" applyBorder="1" applyAlignment="1">
      <alignment horizontal="center" vertical="center"/>
    </xf>
    <xf numFmtId="167" fontId="9" fillId="4" borderId="12" xfId="3" applyNumberFormat="1" applyFont="1" applyFill="1" applyBorder="1" applyAlignment="1">
      <alignment horizontal="center" vertical="center"/>
    </xf>
    <xf numFmtId="0" fontId="8" fillId="0" borderId="16" xfId="0" applyFont="1" applyBorder="1"/>
    <xf numFmtId="167" fontId="9" fillId="0" borderId="13" xfId="3" applyNumberFormat="1" applyFont="1" applyBorder="1" applyAlignment="1">
      <alignment horizontal="center" vertical="center"/>
    </xf>
    <xf numFmtId="3" fontId="3" fillId="0" borderId="14" xfId="3" applyNumberFormat="1" applyFont="1" applyBorder="1" applyAlignment="1">
      <alignment vertical="center"/>
    </xf>
    <xf numFmtId="168" fontId="3" fillId="0" borderId="14" xfId="3" applyNumberFormat="1" applyFont="1" applyBorder="1" applyAlignment="1">
      <alignment vertical="center"/>
    </xf>
    <xf numFmtId="168" fontId="3" fillId="0" borderId="15" xfId="3" applyNumberFormat="1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3" fillId="0" borderId="0" xfId="2" applyNumberFormat="1" applyFont="1" applyAlignment="1">
      <alignment vertical="center"/>
    </xf>
    <xf numFmtId="2" fontId="18" fillId="2" borderId="0" xfId="1" applyNumberFormat="1" applyFont="1" applyFill="1" applyAlignment="1">
      <alignment vertical="center"/>
    </xf>
    <xf numFmtId="0" fontId="8" fillId="2" borderId="17" xfId="0" applyFont="1" applyFill="1" applyBorder="1" applyAlignment="1">
      <alignment vertical="center"/>
    </xf>
    <xf numFmtId="167" fontId="8" fillId="2" borderId="0" xfId="0" applyNumberFormat="1" applyFont="1" applyFill="1" applyAlignment="1">
      <alignment vertical="center"/>
    </xf>
    <xf numFmtId="3" fontId="9" fillId="5" borderId="5" xfId="0" applyNumberFormat="1" applyFont="1" applyFill="1" applyBorder="1" applyAlignment="1">
      <alignment vertical="center"/>
    </xf>
    <xf numFmtId="3" fontId="3" fillId="2" borderId="0" xfId="3" applyNumberFormat="1" applyFont="1" applyFill="1" applyAlignment="1">
      <alignment horizontal="right" vertical="center"/>
    </xf>
    <xf numFmtId="0" fontId="3" fillId="0" borderId="0" xfId="3" applyFont="1" applyAlignment="1">
      <alignment horizontal="left" vertical="center" indent="2"/>
    </xf>
    <xf numFmtId="3" fontId="13" fillId="2" borderId="15" xfId="0" applyNumberFormat="1" applyFont="1" applyFill="1" applyBorder="1" applyAlignment="1">
      <alignment vertical="center"/>
    </xf>
    <xf numFmtId="2" fontId="18" fillId="0" borderId="0" xfId="3" applyNumberFormat="1" applyFont="1" applyAlignment="1">
      <alignment vertical="center"/>
    </xf>
    <xf numFmtId="0" fontId="8" fillId="8" borderId="0" xfId="0" applyFont="1" applyFill="1" applyAlignment="1">
      <alignment horizontal="left" vertical="center"/>
    </xf>
    <xf numFmtId="2" fontId="3" fillId="0" borderId="0" xfId="3" applyNumberFormat="1" applyFont="1" applyAlignment="1">
      <alignment vertical="center"/>
    </xf>
  </cellXfs>
  <cellStyles count="5">
    <cellStyle name="Normal" xfId="0" builtinId="0"/>
    <cellStyle name="Normal 2" xfId="3" xr:uid="{89EE2A6C-71AD-43B7-939E-E9845E9EEE7F}"/>
    <cellStyle name="Porcentagem" xfId="2" builtinId="5"/>
    <cellStyle name="Porcentagem 2" xfId="4" xr:uid="{17592DB8-7254-4AE0-BEC8-57C95B73A9C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8A8-44E4-BCDC-C7FEEFF9A20C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8A8-44E4-BCDC-C7FEEFF9A20C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8A8-44E4-BCDC-C7FEEFF9A20C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8A8-44E4-BCDC-C7FEEFF9A20C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8A8-44E4-BCDC-C7FEEFF9A20C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8A8-44E4-BCDC-C7FEEFF9A20C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A8A8-44E4-BCDC-C7FEEFF9A20C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A8A8-44E4-BCDC-C7FEEFF9A20C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A8A8-44E4-BCDC-C7FEEFF9A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598120"/>
        <c:axId val="425598504"/>
      </c:barChart>
      <c:catAx>
        <c:axId val="425598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504"/>
        <c:crosses val="autoZero"/>
        <c:auto val="1"/>
        <c:lblAlgn val="ctr"/>
        <c:lblOffset val="100"/>
        <c:noMultiLvlLbl val="0"/>
      </c:catAx>
      <c:valAx>
        <c:axId val="425598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Soja em Grão (% sobre o total do ano)</a:t>
            </a:r>
          </a:p>
        </c:rich>
      </c:tx>
      <c:layout>
        <c:manualLayout>
          <c:xMode val="edge"/>
          <c:yMode val="edge"/>
          <c:x val="0.24405710648358644"/>
          <c:y val="6.1127265563435777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Rel_Exp2024!$O$49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Rel_Exp2024!$P$49:$T$49</c:f>
              <c:numCache>
                <c:formatCode>#,##0</c:formatCode>
                <c:ptCount val="5"/>
                <c:pt idx="0">
                  <c:v>60595851.007000022</c:v>
                </c:pt>
                <c:pt idx="1">
                  <c:v>60476502.082000002</c:v>
                </c:pt>
                <c:pt idx="2">
                  <c:v>53682583.290000036</c:v>
                </c:pt>
                <c:pt idx="3">
                  <c:v>74471943.916999996</c:v>
                </c:pt>
                <c:pt idx="4">
                  <c:v>72557712.115999997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8-4AC4-AA58-F7E080AF301C}"/>
            </c:ext>
          </c:extLst>
        </c:ser>
        <c:ser>
          <c:idx val="1"/>
          <c:order val="1"/>
          <c:tx>
            <c:strRef>
              <c:f>Rel_Exp2024!$O$50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Rel_Exp2024!$P$50:$T$50</c:f>
              <c:numCache>
                <c:formatCode>#,##0</c:formatCode>
                <c:ptCount val="5"/>
                <c:pt idx="0">
                  <c:v>7308194.2989999996</c:v>
                </c:pt>
                <c:pt idx="1">
                  <c:v>8959840.3949999977</c:v>
                </c:pt>
                <c:pt idx="2">
                  <c:v>8274071.3099999987</c:v>
                </c:pt>
                <c:pt idx="3">
                  <c:v>7163558.8929999974</c:v>
                </c:pt>
                <c:pt idx="4">
                  <c:v>8434285.5879999995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8-4AC4-AA58-F7E080AF301C}"/>
            </c:ext>
          </c:extLst>
        </c:ser>
        <c:ser>
          <c:idx val="2"/>
          <c:order val="2"/>
          <c:tx>
            <c:strRef>
              <c:f>Rel_Exp2024!$O$51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Rel_Exp2024!$P$51:$T$51</c:f>
              <c:numCache>
                <c:formatCode>#,##0</c:formatCode>
                <c:ptCount val="5"/>
                <c:pt idx="0">
                  <c:v>8376782.6809999989</c:v>
                </c:pt>
                <c:pt idx="1">
                  <c:v>8738039.7719999999</c:v>
                </c:pt>
                <c:pt idx="2">
                  <c:v>7755053.3319999985</c:v>
                </c:pt>
                <c:pt idx="3">
                  <c:v>6100659.0710000014</c:v>
                </c:pt>
                <c:pt idx="4">
                  <c:v>7367644.129999999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8-4AC4-AA58-F7E080AF301C}"/>
            </c:ext>
          </c:extLst>
        </c:ser>
        <c:ser>
          <c:idx val="4"/>
          <c:order val="3"/>
          <c:tx>
            <c:strRef>
              <c:f>Rel_Exp2024!$O$52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Rel_Exp2024!$P$52:$T$52</c:f>
              <c:numCache>
                <c:formatCode>#,##0</c:formatCode>
                <c:ptCount val="5"/>
                <c:pt idx="0">
                  <c:v>1235263.2230000002</c:v>
                </c:pt>
                <c:pt idx="1">
                  <c:v>1943659.871</c:v>
                </c:pt>
                <c:pt idx="2">
                  <c:v>3086125.3060000003</c:v>
                </c:pt>
                <c:pt idx="3">
                  <c:v>3138033.1020000009</c:v>
                </c:pt>
                <c:pt idx="4">
                  <c:v>2885289.2699999991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08-4AC4-AA58-F7E080AF301C}"/>
            </c:ext>
          </c:extLst>
        </c:ser>
        <c:ser>
          <c:idx val="3"/>
          <c:order val="4"/>
          <c:tx>
            <c:strRef>
              <c:f>Rel_Exp2024!$O$53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Rel_Exp2024!$P$53:$T$53</c:f>
              <c:numCache>
                <c:formatCode>#,##0</c:formatCode>
                <c:ptCount val="5"/>
                <c:pt idx="0">
                  <c:v>5457332.5289999992</c:v>
                </c:pt>
                <c:pt idx="1">
                  <c:v>5989550.551</c:v>
                </c:pt>
                <c:pt idx="2">
                  <c:v>6050597.2829999998</c:v>
                </c:pt>
                <c:pt idx="3">
                  <c:v>10995695.48</c:v>
                </c:pt>
                <c:pt idx="4">
                  <c:v>7567994.585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08-4AC4-AA58-F7E080AF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692464"/>
        <c:axId val="425701048"/>
      </c:barChart>
      <c:catAx>
        <c:axId val="42569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01048"/>
        <c:crosses val="autoZero"/>
        <c:auto val="1"/>
        <c:lblAlgn val="ctr"/>
        <c:lblOffset val="100"/>
        <c:noMultiLvlLbl val="0"/>
      </c:catAx>
      <c:valAx>
        <c:axId val="425701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69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Farelo de Soja (% sobre o total do ano)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14148551943828E-2"/>
          <c:y val="0.20795103027743883"/>
          <c:w val="0.69096816744060841"/>
          <c:h val="0.692909399617732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Rel_Exp2024!$O$123</c:f>
              <c:strCache>
                <c:ptCount val="1"/>
                <c:pt idx="0">
                  <c:v>Ásia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Rel_Exp2024!$P$123:$T$123</c:f>
              <c:numCache>
                <c:formatCode>#,##0</c:formatCode>
                <c:ptCount val="5"/>
                <c:pt idx="0">
                  <c:v>7513978.3829999994</c:v>
                </c:pt>
                <c:pt idx="1">
                  <c:v>7946734.5990000013</c:v>
                </c:pt>
                <c:pt idx="2">
                  <c:v>9862047.8320000097</c:v>
                </c:pt>
                <c:pt idx="3">
                  <c:v>10233904.357000003</c:v>
                </c:pt>
                <c:pt idx="4">
                  <c:v>9810090.4759999998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E-4EEC-9798-A5BC75A48F05}"/>
            </c:ext>
          </c:extLst>
        </c:ser>
        <c:ser>
          <c:idx val="1"/>
          <c:order val="1"/>
          <c:tx>
            <c:strRef>
              <c:f>Rel_Exp2024!$O$122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Rel_Exp2024!$P$122:$T$122</c:f>
              <c:numCache>
                <c:formatCode>#,##0</c:formatCode>
                <c:ptCount val="5"/>
                <c:pt idx="0">
                  <c:v>8345610.0990000004</c:v>
                </c:pt>
                <c:pt idx="1">
                  <c:v>7952514.8370000012</c:v>
                </c:pt>
                <c:pt idx="2">
                  <c:v>8948712.8639999963</c:v>
                </c:pt>
                <c:pt idx="3">
                  <c:v>10283067.929000001</c:v>
                </c:pt>
                <c:pt idx="4">
                  <c:v>9984001.0979999918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E-4EEC-9798-A5BC75A48F05}"/>
            </c:ext>
          </c:extLst>
        </c:ser>
        <c:ser>
          <c:idx val="2"/>
          <c:order val="2"/>
          <c:tx>
            <c:strRef>
              <c:f>Rel_Exp2024!$O$124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Rel_Exp2024!$P$124:$T$124</c:f>
              <c:numCache>
                <c:formatCode>#,##0</c:formatCode>
                <c:ptCount val="5"/>
                <c:pt idx="0">
                  <c:v>348225.09299999999</c:v>
                </c:pt>
                <c:pt idx="1">
                  <c:v>941429.29700000002</c:v>
                </c:pt>
                <c:pt idx="2">
                  <c:v>1290085.1479999998</c:v>
                </c:pt>
                <c:pt idx="3">
                  <c:v>1468946.3439999998</c:v>
                </c:pt>
                <c:pt idx="4">
                  <c:v>2503294.7949999999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E-4EEC-9798-A5BC75A48F05}"/>
            </c:ext>
          </c:extLst>
        </c:ser>
        <c:ser>
          <c:idx val="3"/>
          <c:order val="3"/>
          <c:tx>
            <c:strRef>
              <c:f>Rel_Exp2024!$O$125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Rel_Exp2024!$P$125:$T$125</c:f>
              <c:numCache>
                <c:formatCode>#,##0</c:formatCode>
                <c:ptCount val="5"/>
                <c:pt idx="0">
                  <c:v>730102.97899999993</c:v>
                </c:pt>
                <c:pt idx="1">
                  <c:v>369508</c:v>
                </c:pt>
                <c:pt idx="2">
                  <c:v>252133.83</c:v>
                </c:pt>
                <c:pt idx="3">
                  <c:v>487584.17600000004</c:v>
                </c:pt>
                <c:pt idx="4">
                  <c:v>840415.44500000007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E-4EEC-9798-A5BC75A48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8784"/>
        <c:axId val="425781560"/>
      </c:barChart>
      <c:catAx>
        <c:axId val="42577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81560"/>
        <c:crosses val="autoZero"/>
        <c:auto val="1"/>
        <c:lblAlgn val="ctr"/>
        <c:lblOffset val="100"/>
        <c:noMultiLvlLbl val="0"/>
      </c:catAx>
      <c:valAx>
        <c:axId val="425781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27549840314514"/>
          <c:y val="0.20225660946892712"/>
          <c:w val="0.19859238921549871"/>
          <c:h val="0.61804644422148469"/>
        </c:manualLayout>
      </c:layout>
      <c:overlay val="0"/>
      <c:txPr>
        <a:bodyPr rot="0" vert="horz" anchor="ctr" anchorCtr="0"/>
        <a:lstStyle/>
        <a:p>
          <a:pPr>
            <a:defRPr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FA1-4714-B280-CD6CAABE09B7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FA1-4714-B280-CD6CAABE09B7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FA1-4714-B280-CD6CAABE09B7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FA1-4714-B280-CD6CAABE09B7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FA1-4714-B280-CD6CAABE09B7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3FA1-4714-B280-CD6CAABE09B7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3FA1-4714-B280-CD6CAABE09B7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3FA1-4714-B280-CD6CAABE09B7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3FA1-4714-B280-CD6CAABE0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0776"/>
        <c:axId val="425779992"/>
      </c:barChart>
      <c:catAx>
        <c:axId val="425780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79992"/>
        <c:crosses val="autoZero"/>
        <c:auto val="1"/>
        <c:lblAlgn val="ctr"/>
        <c:lblOffset val="100"/>
        <c:noMultiLvlLbl val="0"/>
      </c:catAx>
      <c:valAx>
        <c:axId val="425779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0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819-4601-8155-61DB8CEBC2FB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819-4601-8155-61DB8CEBC2FB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819-4601-8155-61DB8CEBC2FB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819-4601-8155-61DB8CEBC2FB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819-4601-8155-61DB8CEBC2FB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B819-4601-8155-61DB8CEBC2FB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B819-4601-8155-61DB8CEBC2FB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B819-4601-8155-61DB8CEBC2FB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B819-4601-8155-61DB8CEBC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2344"/>
        <c:axId val="425782736"/>
      </c:barChart>
      <c:catAx>
        <c:axId val="425782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736"/>
        <c:crosses val="autoZero"/>
        <c:auto val="1"/>
        <c:lblAlgn val="ctr"/>
        <c:lblOffset val="100"/>
        <c:noMultiLvlLbl val="0"/>
      </c:catAx>
      <c:valAx>
        <c:axId val="42578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Óleo de Soja (% sobre o total do ano)</a:t>
            </a:r>
          </a:p>
        </c:rich>
      </c:tx>
      <c:layout>
        <c:manualLayout>
          <c:xMode val="edge"/>
          <c:yMode val="edge"/>
          <c:x val="0.28106135252546427"/>
          <c:y val="0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Rel_Exp2024!$O$197</c:f>
              <c:strCache>
                <c:ptCount val="1"/>
                <c:pt idx="0">
                  <c:v>Índia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Rel_Exp2024!$P$197:$T$197</c:f>
              <c:numCache>
                <c:formatCode>#,##0</c:formatCode>
                <c:ptCount val="5"/>
                <c:pt idx="0">
                  <c:v>380680.48799999995</c:v>
                </c:pt>
                <c:pt idx="1">
                  <c:v>641817.451</c:v>
                </c:pt>
                <c:pt idx="2">
                  <c:v>1599368.2479999999</c:v>
                </c:pt>
                <c:pt idx="3">
                  <c:v>1230118.2499999998</c:v>
                </c:pt>
                <c:pt idx="4">
                  <c:v>788252.3899999999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6-408D-8B5E-6C02FDA4C27E}"/>
            </c:ext>
          </c:extLst>
        </c:ser>
        <c:ser>
          <c:idx val="1"/>
          <c:order val="1"/>
          <c:tx>
            <c:strRef>
              <c:f>Rel_Exp2024!$O$198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Rel_Exp2024!$P$198:$T$198</c:f>
              <c:numCache>
                <c:formatCode>#,##0</c:formatCode>
                <c:ptCount val="5"/>
                <c:pt idx="0">
                  <c:v>183568.32599999956</c:v>
                </c:pt>
                <c:pt idx="1">
                  <c:v>200277.47299999994</c:v>
                </c:pt>
                <c:pt idx="2">
                  <c:v>195121.65099999995</c:v>
                </c:pt>
                <c:pt idx="3">
                  <c:v>217367.16099999982</c:v>
                </c:pt>
                <c:pt idx="4">
                  <c:v>159241.37999999957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6-408D-8B5E-6C02FDA4C27E}"/>
            </c:ext>
          </c:extLst>
        </c:ser>
        <c:ser>
          <c:idx val="2"/>
          <c:order val="2"/>
          <c:tx>
            <c:strRef>
              <c:f>Rel_Exp2024!$O$199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Rel_Exp2024!$P$199:$T$199</c:f>
              <c:numCache>
                <c:formatCode>#,##0</c:formatCode>
                <c:ptCount val="5"/>
                <c:pt idx="0">
                  <c:v>183907.91999999998</c:v>
                </c:pt>
                <c:pt idx="1">
                  <c:v>165908.598</c:v>
                </c:pt>
                <c:pt idx="2">
                  <c:v>259057.20100000003</c:v>
                </c:pt>
                <c:pt idx="3">
                  <c:v>274834.36499999993</c:v>
                </c:pt>
                <c:pt idx="4">
                  <c:v>141359.16399999999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6-408D-8B5E-6C02FDA4C27E}"/>
            </c:ext>
          </c:extLst>
        </c:ser>
        <c:ser>
          <c:idx val="3"/>
          <c:order val="3"/>
          <c:tx>
            <c:strRef>
              <c:f>Rel_Exp2024!$O$203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Rel_Exp2024!$P$203:$T$203</c:f>
              <c:numCache>
                <c:formatCode>#,##0</c:formatCode>
                <c:ptCount val="5"/>
                <c:pt idx="0">
                  <c:v>217250.76399999988</c:v>
                </c:pt>
                <c:pt idx="1">
                  <c:v>427280.40500000009</c:v>
                </c:pt>
                <c:pt idx="2">
                  <c:v>162759.48499999996</c:v>
                </c:pt>
                <c:pt idx="3">
                  <c:v>249790.95999999985</c:v>
                </c:pt>
                <c:pt idx="4">
                  <c:v>150578.76899999994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46-408D-8B5E-6C02FDA4C27E}"/>
            </c:ext>
          </c:extLst>
        </c:ser>
        <c:ser>
          <c:idx val="4"/>
          <c:order val="4"/>
          <c:tx>
            <c:strRef>
              <c:f>Rel_Exp2024!$O$200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Rel_Exp2024!$P$200:$T$200</c:f>
              <c:numCache>
                <c:formatCode>#,##0</c:formatCode>
                <c:ptCount val="5"/>
                <c:pt idx="0">
                  <c:v>73914.039999999979</c:v>
                </c:pt>
                <c:pt idx="1">
                  <c:v>90350.508999999991</c:v>
                </c:pt>
                <c:pt idx="2">
                  <c:v>158909.01399999991</c:v>
                </c:pt>
                <c:pt idx="3">
                  <c:v>242686.16800000001</c:v>
                </c:pt>
                <c:pt idx="4">
                  <c:v>110090.8779999999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46-408D-8B5E-6C02FDA4C27E}"/>
            </c:ext>
          </c:extLst>
        </c:ser>
        <c:ser>
          <c:idx val="5"/>
          <c:order val="5"/>
          <c:tx>
            <c:strRef>
              <c:f>Rel_Exp2024!$O$201</c:f>
              <c:strCache>
                <c:ptCount val="1"/>
                <c:pt idx="0">
                  <c:v>Outros da Ásia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Rel_Exp2024!$P$201:$T$201</c:f>
              <c:numCache>
                <c:formatCode>#,##0</c:formatCode>
                <c:ptCount val="5"/>
                <c:pt idx="0">
                  <c:v>36953.61099999999</c:v>
                </c:pt>
                <c:pt idx="1">
                  <c:v>10527.396000000001</c:v>
                </c:pt>
                <c:pt idx="2">
                  <c:v>64589.50499999999</c:v>
                </c:pt>
                <c:pt idx="3">
                  <c:v>110650.88499999995</c:v>
                </c:pt>
                <c:pt idx="4">
                  <c:v>14560.921000000002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46-408D-8B5E-6C02FDA4C27E}"/>
            </c:ext>
          </c:extLst>
        </c:ser>
        <c:ser>
          <c:idx val="6"/>
          <c:order val="6"/>
          <c:tx>
            <c:strRef>
              <c:f>Rel_Exp2024!$O$202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Rel_Exp2024!$P$202:$T$202</c:f>
              <c:numCache>
                <c:formatCode>#,##0</c:formatCode>
                <c:ptCount val="5"/>
                <c:pt idx="0">
                  <c:v>250690.20599999992</c:v>
                </c:pt>
                <c:pt idx="1">
                  <c:v>542025.63500000001</c:v>
                </c:pt>
                <c:pt idx="2">
                  <c:v>319756.36199999996</c:v>
                </c:pt>
                <c:pt idx="3">
                  <c:v>256898.50299999985</c:v>
                </c:pt>
                <c:pt idx="4">
                  <c:v>153712.30199999994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46-408D-8B5E-6C02FDA4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9208"/>
        <c:axId val="425779600"/>
      </c:barChart>
      <c:catAx>
        <c:axId val="42577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79600"/>
        <c:crosses val="autoZero"/>
        <c:auto val="1"/>
        <c:lblAlgn val="ctr"/>
        <c:lblOffset val="100"/>
        <c:noMultiLvlLbl val="0"/>
      </c:catAx>
      <c:valAx>
        <c:axId val="425779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9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(milhões de US$)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39456215331454"/>
          <c:y val="0.21997343748462816"/>
          <c:w val="0.60629662635264159"/>
          <c:h val="0.76503349828327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Rel_Exp2024!$R$11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Rel_Exp2024!$O$13:$O$16</c:f>
              <c:strCache>
                <c:ptCount val="4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</c:strCache>
            </c:strRef>
          </c:cat>
          <c:val>
            <c:numRef>
              <c:f>Rel_Exp2024!$R$13:$R$16</c:f>
              <c:numCache>
                <c:formatCode>#,##0</c:formatCode>
                <c:ptCount val="4"/>
                <c:pt idx="0">
                  <c:v>31648753.155999999</c:v>
                </c:pt>
                <c:pt idx="1">
                  <c:v>8650102.4240000006</c:v>
                </c:pt>
                <c:pt idx="2">
                  <c:v>7381367.2869999995</c:v>
                </c:pt>
                <c:pt idx="3">
                  <c:v>6263103.9370000008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4-4005-8B6D-E99B8DA0AECE}"/>
            </c:ext>
          </c:extLst>
        </c:ser>
        <c:ser>
          <c:idx val="1"/>
          <c:order val="1"/>
          <c:tx>
            <c:strRef>
              <c:f>Rel_Exp2024!$P$11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Rel_Exp2024!$O$13:$O$16</c:f>
              <c:strCache>
                <c:ptCount val="4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</c:strCache>
            </c:strRef>
          </c:cat>
          <c:val>
            <c:numRef>
              <c:f>Rel_Exp2024!$P$13:$P$16</c:f>
              <c:numCache>
                <c:formatCode>#,##0</c:formatCode>
                <c:ptCount val="4"/>
                <c:pt idx="0">
                  <c:v>39184259.539999999</c:v>
                </c:pt>
                <c:pt idx="1">
                  <c:v>10662999.808</c:v>
                </c:pt>
                <c:pt idx="2">
                  <c:v>8514846.9969999995</c:v>
                </c:pt>
                <c:pt idx="3">
                  <c:v>8893780.3779999986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4-4005-8B6D-E99B8DA0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6248"/>
        <c:axId val="426610168"/>
      </c:barChart>
      <c:catAx>
        <c:axId val="426606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10168"/>
        <c:crosses val="autoZero"/>
        <c:auto val="1"/>
        <c:lblAlgn val="ctr"/>
        <c:lblOffset val="100"/>
        <c:noMultiLvlLbl val="0"/>
      </c:catAx>
      <c:valAx>
        <c:axId val="426610168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0624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244089903342261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por Porto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Rel_Exp2024!$AB$11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(Rel_Exp2024!$X$14:$X$18,Rel_Exp2024!$X$21:$X$25)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Salvador</c:v>
                </c:pt>
                <c:pt idx="3">
                  <c:v>Manaus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(Rel_Exp2024!$AB$14:$AB$18,Rel_Exp2024!$AB$21:$AB$25)</c:f>
              <c:numCache>
                <c:formatCode>#,##0</c:formatCode>
                <c:ptCount val="10"/>
                <c:pt idx="0">
                  <c:v>6150828.2989999996</c:v>
                </c:pt>
                <c:pt idx="1">
                  <c:v>4152884.9959999998</c:v>
                </c:pt>
                <c:pt idx="2">
                  <c:v>2267883.6329999999</c:v>
                </c:pt>
                <c:pt idx="3">
                  <c:v>2129452.7119999998</c:v>
                </c:pt>
                <c:pt idx="4">
                  <c:v>1177936.584</c:v>
                </c:pt>
                <c:pt idx="5">
                  <c:v>16625721.641000001</c:v>
                </c:pt>
                <c:pt idx="6">
                  <c:v>9221953.4590000007</c:v>
                </c:pt>
                <c:pt idx="7">
                  <c:v>6379717.0590000004</c:v>
                </c:pt>
                <c:pt idx="8">
                  <c:v>3051142.892</c:v>
                </c:pt>
                <c:pt idx="9">
                  <c:v>1709968.429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6-417F-8AD1-7F823DBB8977}"/>
            </c:ext>
          </c:extLst>
        </c:ser>
        <c:ser>
          <c:idx val="1"/>
          <c:order val="1"/>
          <c:tx>
            <c:strRef>
              <c:f>Rel_Exp2024!$Z$11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(Rel_Exp2024!$X$14:$X$18,Rel_Exp2024!$X$21:$X$25)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Salvador</c:v>
                </c:pt>
                <c:pt idx="3">
                  <c:v>Manaus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(Rel_Exp2024!$Z$14:$Z$18,Rel_Exp2024!$Z$21:$Z$25)</c:f>
              <c:numCache>
                <c:formatCode>#,##0</c:formatCode>
                <c:ptCount val="10"/>
                <c:pt idx="0">
                  <c:v>6803297.7199999997</c:v>
                </c:pt>
                <c:pt idx="1">
                  <c:v>5402814.1469999999</c:v>
                </c:pt>
                <c:pt idx="2">
                  <c:v>2732340.22</c:v>
                </c:pt>
                <c:pt idx="3">
                  <c:v>2381482.7820000001</c:v>
                </c:pt>
                <c:pt idx="4">
                  <c:v>1760112.699</c:v>
                </c:pt>
                <c:pt idx="5">
                  <c:v>21047594.739999998</c:v>
                </c:pt>
                <c:pt idx="6">
                  <c:v>11968216.886</c:v>
                </c:pt>
                <c:pt idx="7">
                  <c:v>7626576.21</c:v>
                </c:pt>
                <c:pt idx="8">
                  <c:v>2946925.327</c:v>
                </c:pt>
                <c:pt idx="9">
                  <c:v>2343370.8429999999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17F-8AD1-7F823DBB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1344"/>
        <c:axId val="426606640"/>
      </c:barChart>
      <c:catAx>
        <c:axId val="426611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6640"/>
        <c:crosses val="autoZero"/>
        <c:auto val="1"/>
        <c:lblAlgn val="ctr"/>
        <c:lblOffset val="100"/>
        <c:noMultiLvlLbl val="0"/>
      </c:catAx>
      <c:valAx>
        <c:axId val="426606640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134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70401344104395"/>
          <c:y val="0.4201812817825395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</a:t>
            </a:r>
            <a:r>
              <a:rPr lang="pt-BR" sz="1000" b="1" i="0" u="none" strike="noStrike" baseline="0">
                <a:effectLst/>
              </a:rPr>
              <a:t>(% sobre o total do ano)</a:t>
            </a:r>
            <a:endParaRPr lang="pt-BR" sz="1000"/>
          </a:p>
        </c:rich>
      </c:tx>
      <c:layout>
        <c:manualLayout>
          <c:xMode val="edge"/>
          <c:yMode val="edge"/>
          <c:x val="0.33642573652018315"/>
          <c:y val="2.2682196819443945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Rel_Exp2024!$O$306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Rel_Exp2024!$P$306:$T$306</c:f>
              <c:numCache>
                <c:formatCode>#,##0</c:formatCode>
                <c:ptCount val="5"/>
                <c:pt idx="0">
                  <c:v>15355881.715000002</c:v>
                </c:pt>
                <c:pt idx="1">
                  <c:v>5786049.2850000011</c:v>
                </c:pt>
                <c:pt idx="2">
                  <c:v>12082317.463999998</c:v>
                </c:pt>
                <c:pt idx="3">
                  <c:v>18407861.467999998</c:v>
                </c:pt>
                <c:pt idx="4">
                  <c:v>14908178.853999997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5-4E5D-A595-E12D48253824}"/>
            </c:ext>
          </c:extLst>
        </c:ser>
        <c:ser>
          <c:idx val="1"/>
          <c:order val="1"/>
          <c:tx>
            <c:strRef>
              <c:f>Rel_Exp2024!$O$309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Rel_Exp2024!$P$309:$T$309</c:f>
              <c:numCache>
                <c:formatCode>#,##0</c:formatCode>
                <c:ptCount val="5"/>
                <c:pt idx="0">
                  <c:v>1592238.2819999992</c:v>
                </c:pt>
                <c:pt idx="1">
                  <c:v>1950469.396999998</c:v>
                </c:pt>
                <c:pt idx="2">
                  <c:v>5277915.3049999997</c:v>
                </c:pt>
                <c:pt idx="3">
                  <c:v>5653328.8810000001</c:v>
                </c:pt>
                <c:pt idx="4">
                  <c:v>3194001.481999997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5-4E5D-A595-E12D48253824}"/>
            </c:ext>
          </c:extLst>
        </c:ser>
        <c:ser>
          <c:idx val="2"/>
          <c:order val="2"/>
          <c:tx>
            <c:strRef>
              <c:f>Rel_Exp2024!$O$310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Rel_Exp2024!$P$310:$T$310</c:f>
              <c:numCache>
                <c:formatCode>#,##0</c:formatCode>
                <c:ptCount val="5"/>
                <c:pt idx="0">
                  <c:v>23010.385999999999</c:v>
                </c:pt>
                <c:pt idx="1">
                  <c:v>1.101</c:v>
                </c:pt>
                <c:pt idx="2">
                  <c:v>1165177.1530000002</c:v>
                </c:pt>
                <c:pt idx="3">
                  <c:v>16122889.067999998</c:v>
                </c:pt>
                <c:pt idx="4">
                  <c:v>2285067.7699999991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5-4E5D-A595-E12D48253824}"/>
            </c:ext>
          </c:extLst>
        </c:ser>
        <c:ser>
          <c:idx val="4"/>
          <c:order val="3"/>
          <c:tx>
            <c:strRef>
              <c:f>Rel_Exp2024!$O$307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Rel_Exp2024!$P$307:$T$307</c:f>
              <c:numCache>
                <c:formatCode>#,##0</c:formatCode>
                <c:ptCount val="5"/>
                <c:pt idx="0">
                  <c:v>5103464.9249999998</c:v>
                </c:pt>
                <c:pt idx="1">
                  <c:v>4253544.3419999992</c:v>
                </c:pt>
                <c:pt idx="2">
                  <c:v>5463849.7529999968</c:v>
                </c:pt>
                <c:pt idx="3">
                  <c:v>4938270.5929999975</c:v>
                </c:pt>
                <c:pt idx="4">
                  <c:v>9855383.6989999935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85-4E5D-A595-E12D48253824}"/>
            </c:ext>
          </c:extLst>
        </c:ser>
        <c:ser>
          <c:idx val="3"/>
          <c:order val="4"/>
          <c:tx>
            <c:strRef>
              <c:f>Rel_Exp2024!$O$308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Rel_Exp2024!$P$308:$T$308</c:f>
              <c:numCache>
                <c:formatCode>#,##0</c:formatCode>
                <c:ptCount val="5"/>
                <c:pt idx="0">
                  <c:v>6187331.0369999995</c:v>
                </c:pt>
                <c:pt idx="1">
                  <c:v>4268046.0209999997</c:v>
                </c:pt>
                <c:pt idx="2">
                  <c:v>9114591.9200000037</c:v>
                </c:pt>
                <c:pt idx="3">
                  <c:v>5764153.2860000003</c:v>
                </c:pt>
                <c:pt idx="4">
                  <c:v>7352686.8659999995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85-4E5D-A595-E12D48253824}"/>
            </c:ext>
          </c:extLst>
        </c:ser>
        <c:ser>
          <c:idx val="5"/>
          <c:order val="5"/>
          <c:tx>
            <c:strRef>
              <c:f>Rel_Exp2024!$O$311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Rel_Exp2024!$P$311:$T$311</c:f>
              <c:numCache>
                <c:formatCode>#,##0</c:formatCode>
                <c:ptCount val="5"/>
                <c:pt idx="0">
                  <c:v>6170010.7969999975</c:v>
                </c:pt>
                <c:pt idx="1">
                  <c:v>4170348.4199999971</c:v>
                </c:pt>
                <c:pt idx="2">
                  <c:v>10285482.191999998</c:v>
                </c:pt>
                <c:pt idx="3">
                  <c:v>5011538.949000001</c:v>
                </c:pt>
                <c:pt idx="4">
                  <c:v>2187848.9910000004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85-4E5D-A595-E12D48253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7032"/>
        <c:axId val="426609384"/>
      </c:barChart>
      <c:catAx>
        <c:axId val="42660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09384"/>
        <c:crosses val="autoZero"/>
        <c:auto val="1"/>
        <c:lblAlgn val="ctr"/>
        <c:lblOffset val="100"/>
        <c:noMultiLvlLbl val="0"/>
      </c:catAx>
      <c:valAx>
        <c:axId val="426609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6607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19F-443A-B736-3E65C8AADEB7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19F-443A-B736-3E65C8AADEB7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19F-443A-B736-3E65C8AADEB7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19F-443A-B736-3E65C8AADEB7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19F-443A-B736-3E65C8AADEB7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119F-443A-B736-3E65C8AADEB7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19F-443A-B736-3E65C8AADEB7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119F-443A-B736-3E65C8AADEB7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119F-443A-B736-3E65C8AAD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8208"/>
        <c:axId val="426612128"/>
      </c:barChart>
      <c:catAx>
        <c:axId val="42660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12128"/>
        <c:crosses val="autoZero"/>
        <c:auto val="1"/>
        <c:lblAlgn val="ctr"/>
        <c:lblOffset val="100"/>
        <c:noMultiLvlLbl val="0"/>
      </c:catAx>
      <c:valAx>
        <c:axId val="426612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08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Preço médio das exportações do Complexo Soja e do Milho (US$/ton)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999626334081829E-2"/>
          <c:y val="0.13088028894755954"/>
          <c:w val="0.80326188490435091"/>
          <c:h val="0.77141637304072164"/>
        </c:manualLayout>
      </c:layout>
      <c:lineChart>
        <c:grouping val="standard"/>
        <c:varyColors val="0"/>
        <c:ser>
          <c:idx val="0"/>
          <c:order val="0"/>
          <c:tx>
            <c:strRef>
              <c:f>Rel_Exp2024!$D$88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Rel_Exp2024!$I$12:$I$23</c:f>
              <c:numCache>
                <c:formatCode>#,##0</c:formatCode>
                <c:ptCount val="12"/>
                <c:pt idx="0">
                  <c:v>596.0137998181807</c:v>
                </c:pt>
                <c:pt idx="1">
                  <c:v>560.74652247244558</c:v>
                </c:pt>
                <c:pt idx="2">
                  <c:v>555.94844250531958</c:v>
                </c:pt>
                <c:pt idx="3">
                  <c:v>540.56520356831572</c:v>
                </c:pt>
                <c:pt idx="4">
                  <c:v>520.7587553842169</c:v>
                </c:pt>
                <c:pt idx="5">
                  <c:v>496.31235691302686</c:v>
                </c:pt>
                <c:pt idx="6">
                  <c:v>488.49394071488121</c:v>
                </c:pt>
                <c:pt idx="7">
                  <c:v>500.06170573586184</c:v>
                </c:pt>
                <c:pt idx="8">
                  <c:v>516.157364046319</c:v>
                </c:pt>
                <c:pt idx="9">
                  <c:v>523.5116023448744</c:v>
                </c:pt>
                <c:pt idx="10">
                  <c:v>524.8261126867277</c:v>
                </c:pt>
                <c:pt idx="11">
                  <c:v>519.87164241817266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E-4B1F-AF78-0D4933ADFBAE}"/>
            </c:ext>
          </c:extLst>
        </c:ser>
        <c:ser>
          <c:idx val="1"/>
          <c:order val="1"/>
          <c:tx>
            <c:strRef>
              <c:f>Rel_Exp2024!$D$89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Rel_Exp2024!$I$31:$I$42</c:f>
              <c:numCache>
                <c:formatCode>#,##0</c:formatCode>
                <c:ptCount val="12"/>
                <c:pt idx="0">
                  <c:v>535.02338643052747</c:v>
                </c:pt>
                <c:pt idx="1">
                  <c:v>544.57711221519457</c:v>
                </c:pt>
                <c:pt idx="2">
                  <c:v>548.59512816420738</c:v>
                </c:pt>
                <c:pt idx="3">
                  <c:v>541.07650320140021</c:v>
                </c:pt>
                <c:pt idx="4">
                  <c:v>530.09264198980929</c:v>
                </c:pt>
                <c:pt idx="5">
                  <c:v>497.60012112615101</c:v>
                </c:pt>
                <c:pt idx="6">
                  <c:v>485.23179131639421</c:v>
                </c:pt>
                <c:pt idx="7">
                  <c:v>493.83539105415707</c:v>
                </c:pt>
                <c:pt idx="8">
                  <c:v>500.00206678088682</c:v>
                </c:pt>
                <c:pt idx="9">
                  <c:v>490.63231398785996</c:v>
                </c:pt>
                <c:pt idx="10">
                  <c:v>490.77568005825958</c:v>
                </c:pt>
                <c:pt idx="11">
                  <c:v>503.42049252905491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E-4B1F-AF78-0D4933ADFBAE}"/>
            </c:ext>
          </c:extLst>
        </c:ser>
        <c:ser>
          <c:idx val="2"/>
          <c:order val="2"/>
          <c:tx>
            <c:strRef>
              <c:f>Rel_Exp2024!$D$90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Rel_Exp2024!$I$50:$I$61</c:f>
              <c:numCache>
                <c:formatCode>#,##0</c:formatCode>
                <c:ptCount val="12"/>
                <c:pt idx="0">
                  <c:v>1292.2618949212417</c:v>
                </c:pt>
                <c:pt idx="1">
                  <c:v>1195.9471125567222</c:v>
                </c:pt>
                <c:pt idx="2">
                  <c:v>1174.1936478622647</c:v>
                </c:pt>
                <c:pt idx="3">
                  <c:v>1129.0295232091819</c:v>
                </c:pt>
                <c:pt idx="4">
                  <c:v>1015.2025136024546</c:v>
                </c:pt>
                <c:pt idx="5">
                  <c:v>973.19475640178052</c:v>
                </c:pt>
                <c:pt idx="6">
                  <c:v>985.74502257128302</c:v>
                </c:pt>
                <c:pt idx="7">
                  <c:v>1013.6201768490085</c:v>
                </c:pt>
                <c:pt idx="8">
                  <c:v>1013.5291105204362</c:v>
                </c:pt>
                <c:pt idx="9">
                  <c:v>1029.2775805733559</c:v>
                </c:pt>
                <c:pt idx="10">
                  <c:v>1007.5288056136532</c:v>
                </c:pt>
                <c:pt idx="11">
                  <c:v>1082.4416151302908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E-4B1F-AF78-0D4933ADFBAE}"/>
            </c:ext>
          </c:extLst>
        </c:ser>
        <c:ser>
          <c:idx val="3"/>
          <c:order val="3"/>
          <c:tx>
            <c:strRef>
              <c:f>Rel_Exp2024!$D$92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Rel_Exp2024!$J$12:$J$23</c:f>
              <c:numCache>
                <c:formatCode>0</c:formatCode>
                <c:ptCount val="12"/>
                <c:pt idx="0">
                  <c:v>509.63253511262127</c:v>
                </c:pt>
                <c:pt idx="1">
                  <c:v>441.81514836222271</c:v>
                </c:pt>
                <c:pt idx="2">
                  <c:v>425.17851989996819</c:v>
                </c:pt>
                <c:pt idx="3">
                  <c:v>427.99692587680789</c:v>
                </c:pt>
                <c:pt idx="4">
                  <c:v>428.07026973320916</c:v>
                </c:pt>
                <c:pt idx="5">
                  <c:v>439.65834811092043</c:v>
                </c:pt>
                <c:pt idx="6">
                  <c:v>441.14446054975321</c:v>
                </c:pt>
                <c:pt idx="7">
                  <c:v>434.92338752010079</c:v>
                </c:pt>
                <c:pt idx="8">
                  <c:v>423.4132486311438</c:v>
                </c:pt>
                <c:pt idx="9">
                  <c:v>429.76239078744538</c:v>
                </c:pt>
                <c:pt idx="10">
                  <c:v>435.0425294100632</c:v>
                </c:pt>
                <c:pt idx="11">
                  <c:v>425.7376285862249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5E-4B1F-AF78-0D4933ADFBAE}"/>
            </c:ext>
          </c:extLst>
        </c:ser>
        <c:ser>
          <c:idx val="4"/>
          <c:order val="4"/>
          <c:tx>
            <c:strRef>
              <c:f>Rel_Exp2024!$D$93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Rel_Exp2024!$J$31:$J$42</c:f>
              <c:numCache>
                <c:formatCode>0</c:formatCode>
                <c:ptCount val="12"/>
                <c:pt idx="0">
                  <c:v>506.30890808536958</c:v>
                </c:pt>
                <c:pt idx="1">
                  <c:v>464.67222872061382</c:v>
                </c:pt>
                <c:pt idx="2">
                  <c:v>430.20851836417006</c:v>
                </c:pt>
                <c:pt idx="3">
                  <c:v>411.08605651124185</c:v>
                </c:pt>
                <c:pt idx="4">
                  <c:v>398.30781465111653</c:v>
                </c:pt>
                <c:pt idx="5">
                  <c:v>423.42494909927012</c:v>
                </c:pt>
                <c:pt idx="6">
                  <c:v>413.75759666195557</c:v>
                </c:pt>
                <c:pt idx="7">
                  <c:v>409.40841421673832</c:v>
                </c:pt>
                <c:pt idx="8">
                  <c:v>408.49701530556172</c:v>
                </c:pt>
                <c:pt idx="9">
                  <c:v>397.35475986242477</c:v>
                </c:pt>
                <c:pt idx="10">
                  <c:v>390.14505027300447</c:v>
                </c:pt>
                <c:pt idx="11">
                  <c:v>389.79167770194596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E-4B1F-AF78-0D4933ADFBAE}"/>
            </c:ext>
          </c:extLst>
        </c:ser>
        <c:ser>
          <c:idx val="5"/>
          <c:order val="5"/>
          <c:tx>
            <c:strRef>
              <c:f>Rel_Exp2024!$D$94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Rel_Exp2024!$J$50:$J$61</c:f>
              <c:numCache>
                <c:formatCode>0</c:formatCode>
                <c:ptCount val="12"/>
                <c:pt idx="0">
                  <c:v>1024.1581251504763</c:v>
                </c:pt>
                <c:pt idx="1">
                  <c:v>1037.4445632443246</c:v>
                </c:pt>
                <c:pt idx="2">
                  <c:v>909.42976202997556</c:v>
                </c:pt>
                <c:pt idx="3">
                  <c:v>941.68611403799889</c:v>
                </c:pt>
                <c:pt idx="4">
                  <c:v>955.20099397859087</c:v>
                </c:pt>
                <c:pt idx="5">
                  <c:v>947.34906387945648</c:v>
                </c:pt>
                <c:pt idx="6">
                  <c:v>945.98963476800236</c:v>
                </c:pt>
                <c:pt idx="7">
                  <c:v>963.42612412636606</c:v>
                </c:pt>
                <c:pt idx="8">
                  <c:v>959.71246279722379</c:v>
                </c:pt>
                <c:pt idx="9">
                  <c:v>967.82683702893735</c:v>
                </c:pt>
                <c:pt idx="10">
                  <c:v>966.68341221345577</c:v>
                </c:pt>
                <c:pt idx="11">
                  <c:v>1005.6335660180396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5E-4B1F-AF78-0D4933ADFBAE}"/>
            </c:ext>
          </c:extLst>
        </c:ser>
        <c:ser>
          <c:idx val="6"/>
          <c:order val="6"/>
          <c:tx>
            <c:strRef>
              <c:f>Rel_Exp2024!$D$91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Rel_Exp2024!$I$69:$I$80</c:f>
              <c:numCache>
                <c:formatCode>#,##0</c:formatCode>
                <c:ptCount val="12"/>
                <c:pt idx="0">
                  <c:v>287.4739936678892</c:v>
                </c:pt>
                <c:pt idx="1">
                  <c:v>298.18753322829605</c:v>
                </c:pt>
                <c:pt idx="2">
                  <c:v>300.87426064252924</c:v>
                </c:pt>
                <c:pt idx="3">
                  <c:v>311.18559223633264</c:v>
                </c:pt>
                <c:pt idx="4">
                  <c:v>331.12107460716538</c:v>
                </c:pt>
                <c:pt idx="5">
                  <c:v>261.72558980679219</c:v>
                </c:pt>
                <c:pt idx="6">
                  <c:v>244.81231479411002</c:v>
                </c:pt>
                <c:pt idx="7">
                  <c:v>238.88158293504938</c:v>
                </c:pt>
                <c:pt idx="8">
                  <c:v>227.94564803030164</c:v>
                </c:pt>
                <c:pt idx="9">
                  <c:v>225.20795421812014</c:v>
                </c:pt>
                <c:pt idx="10">
                  <c:v>226.63103940665587</c:v>
                </c:pt>
                <c:pt idx="11">
                  <c:v>226.94755996026521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5E-4B1F-AF78-0D4933ADFBAE}"/>
            </c:ext>
          </c:extLst>
        </c:ser>
        <c:ser>
          <c:idx val="7"/>
          <c:order val="7"/>
          <c:tx>
            <c:strRef>
              <c:f>Rel_Exp2024!$D$95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>
              <a:solidFill>
                <a:srgbClr val="FDD07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Rel_Exp2024!$J$69:$J$80</c:f>
              <c:numCache>
                <c:formatCode>0</c:formatCode>
                <c:ptCount val="12"/>
                <c:pt idx="0">
                  <c:v>229.20873461015111</c:v>
                </c:pt>
                <c:pt idx="1">
                  <c:v>227.24172721500449</c:v>
                </c:pt>
                <c:pt idx="2">
                  <c:v>236.08177472870995</c:v>
                </c:pt>
                <c:pt idx="3">
                  <c:v>359.88497982086358</c:v>
                </c:pt>
                <c:pt idx="4">
                  <c:v>206.7386873585302</c:v>
                </c:pt>
                <c:pt idx="5">
                  <c:v>200.61255823894552</c:v>
                </c:pt>
                <c:pt idx="6">
                  <c:v>197.1500063041492</c:v>
                </c:pt>
                <c:pt idx="7">
                  <c:v>192.74437993689938</c:v>
                </c:pt>
                <c:pt idx="8">
                  <c:v>194.59079414914888</c:v>
                </c:pt>
                <c:pt idx="9">
                  <c:v>199.21793616420726</c:v>
                </c:pt>
                <c:pt idx="10">
                  <c:v>207.6815105984366</c:v>
                </c:pt>
                <c:pt idx="11">
                  <c:v>214.56905259778685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5E-4B1F-AF78-0D4933ADF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08600"/>
        <c:axId val="426610560"/>
      </c:lineChart>
      <c:catAx>
        <c:axId val="42660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10560"/>
        <c:crosses val="autoZero"/>
        <c:auto val="1"/>
        <c:lblAlgn val="ctr"/>
        <c:lblOffset val="100"/>
        <c:noMultiLvlLbl val="0"/>
      </c:catAx>
      <c:valAx>
        <c:axId val="42661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6608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Rel_Exp2024!$R$268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Rel_Exp2024!$O$270:$O$275</c:f>
              <c:strCache>
                <c:ptCount val="6"/>
                <c:pt idx="0">
                  <c:v>Ásia (exceto China)</c:v>
                </c:pt>
                <c:pt idx="1">
                  <c:v>África</c:v>
                </c:pt>
                <c:pt idx="2">
                  <c:v>China</c:v>
                </c:pt>
                <c:pt idx="3">
                  <c:v>Oriente Médio</c:v>
                </c:pt>
                <c:pt idx="4">
                  <c:v>Américas</c:v>
                </c:pt>
                <c:pt idx="5">
                  <c:v>Outros Destinos</c:v>
                </c:pt>
              </c:strCache>
            </c:strRef>
          </c:cat>
          <c:val>
            <c:numRef>
              <c:f>Rel_Exp2024!$R$270:$R$275</c:f>
              <c:numCache>
                <c:formatCode>#,##0</c:formatCode>
                <c:ptCount val="6"/>
                <c:pt idx="0">
                  <c:v>3000637.068</c:v>
                </c:pt>
                <c:pt idx="1">
                  <c:v>1987604.9010000001</c:v>
                </c:pt>
                <c:pt idx="2">
                  <c:v>478028.43099999998</c:v>
                </c:pt>
                <c:pt idx="3">
                  <c:v>1524935.6680000001</c:v>
                </c:pt>
                <c:pt idx="4">
                  <c:v>753200.17099999997</c:v>
                </c:pt>
                <c:pt idx="5">
                  <c:v>435212.77100000001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A-4467-BBD6-1FD9CA206C19}"/>
            </c:ext>
          </c:extLst>
        </c:ser>
        <c:ser>
          <c:idx val="1"/>
          <c:order val="1"/>
          <c:tx>
            <c:strRef>
              <c:f>Rel_Exp2024!$P$268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Rel_Exp2024!$O$270:$O$275</c:f>
              <c:strCache>
                <c:ptCount val="6"/>
                <c:pt idx="0">
                  <c:v>Ásia (exceto China)</c:v>
                </c:pt>
                <c:pt idx="1">
                  <c:v>África</c:v>
                </c:pt>
                <c:pt idx="2">
                  <c:v>China</c:v>
                </c:pt>
                <c:pt idx="3">
                  <c:v>Oriente Médio</c:v>
                </c:pt>
                <c:pt idx="4">
                  <c:v>Américas</c:v>
                </c:pt>
                <c:pt idx="5">
                  <c:v>Outros Destinos</c:v>
                </c:pt>
              </c:strCache>
            </c:strRef>
          </c:cat>
          <c:val>
            <c:numRef>
              <c:f>Rel_Exp2024!$P$270:$P$275</c:f>
              <c:numCache>
                <c:formatCode>#,##0</c:formatCode>
                <c:ptCount val="6"/>
                <c:pt idx="0">
                  <c:v>4528085.7180000003</c:v>
                </c:pt>
                <c:pt idx="1">
                  <c:v>1218916.112</c:v>
                </c:pt>
                <c:pt idx="2">
                  <c:v>3646207.1660000002</c:v>
                </c:pt>
                <c:pt idx="3">
                  <c:v>1452513.9509999999</c:v>
                </c:pt>
                <c:pt idx="4">
                  <c:v>1536283.409</c:v>
                </c:pt>
                <c:pt idx="5">
                  <c:v>1231010.574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A-4467-BBD6-1FD9CA20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2520"/>
        <c:axId val="426605072"/>
      </c:barChart>
      <c:catAx>
        <c:axId val="426612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5072"/>
        <c:crosses val="autoZero"/>
        <c:auto val="1"/>
        <c:lblAlgn val="ctr"/>
        <c:lblOffset val="100"/>
        <c:noMultiLvlLbl val="0"/>
      </c:catAx>
      <c:valAx>
        <c:axId val="426605072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2520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737083187764449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Rel_Exp2024!$AB$228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(Rel_Exp2024!$X$231:$X$234,Rel_Exp2024!$X$237:$X$238)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(Rel_Exp2024!$AB$231:$AB$234,Rel_Exp2024!$AB$237:$AB$238)</c:f>
              <c:numCache>
                <c:formatCode>#,##0</c:formatCode>
                <c:ptCount val="6"/>
                <c:pt idx="0">
                  <c:v>1403909.693</c:v>
                </c:pt>
                <c:pt idx="1">
                  <c:v>924824.25699999998</c:v>
                </c:pt>
                <c:pt idx="2">
                  <c:v>739232.01</c:v>
                </c:pt>
                <c:pt idx="3">
                  <c:v>259502.38200000001</c:v>
                </c:pt>
                <c:pt idx="4">
                  <c:v>2996502.602</c:v>
                </c:pt>
                <c:pt idx="5">
                  <c:v>406901.44699999999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8-4BB7-819B-12603A4AD01A}"/>
            </c:ext>
          </c:extLst>
        </c:ser>
        <c:ser>
          <c:idx val="1"/>
          <c:order val="1"/>
          <c:tx>
            <c:strRef>
              <c:f>Rel_Exp2024!$Z$228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(Rel_Exp2024!$X$231:$X$234,Rel_Exp2024!$X$237:$X$238)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(Rel_Exp2024!$Z$231:$Z$234,Rel_Exp2024!$Z$237:$Z$238)</c:f>
              <c:numCache>
                <c:formatCode>#,##0</c:formatCode>
                <c:ptCount val="6"/>
                <c:pt idx="0">
                  <c:v>2079288.5390000001</c:v>
                </c:pt>
                <c:pt idx="1">
                  <c:v>1294531.6529999999</c:v>
                </c:pt>
                <c:pt idx="2">
                  <c:v>1761654.9979999999</c:v>
                </c:pt>
                <c:pt idx="3">
                  <c:v>425137.21</c:v>
                </c:pt>
                <c:pt idx="4">
                  <c:v>5064930.3490000004</c:v>
                </c:pt>
                <c:pt idx="5">
                  <c:v>1084399.0149999999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8-4BB7-819B-12603A4AD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5856"/>
        <c:axId val="427135416"/>
      </c:barChart>
      <c:catAx>
        <c:axId val="426605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7135416"/>
        <c:crosses val="autoZero"/>
        <c:auto val="1"/>
        <c:lblAlgn val="ctr"/>
        <c:lblOffset val="100"/>
        <c:noMultiLvlLbl val="0"/>
      </c:catAx>
      <c:valAx>
        <c:axId val="427135416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0585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444904063222708"/>
          <c:y val="0.42511121462676138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e Milho (US$ 1.000)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Rel_Exp2024!$D$88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Rel_Exp2024!$C$12:$C$23</c:f>
              <c:numCache>
                <c:formatCode>#,##0</c:formatCode>
                <c:ptCount val="12"/>
                <c:pt idx="0">
                  <c:v>500406.47700000001</c:v>
                </c:pt>
                <c:pt idx="1">
                  <c:v>2813229.1850000001</c:v>
                </c:pt>
                <c:pt idx="2">
                  <c:v>7361533.6140000001</c:v>
                </c:pt>
                <c:pt idx="3">
                  <c:v>7749793.8389999997</c:v>
                </c:pt>
                <c:pt idx="4">
                  <c:v>8115628.7609999999</c:v>
                </c:pt>
                <c:pt idx="5">
                  <c:v>6821980.4730000002</c:v>
                </c:pt>
                <c:pt idx="6">
                  <c:v>4736404.3959999997</c:v>
                </c:pt>
                <c:pt idx="7">
                  <c:v>4193993.16</c:v>
                </c:pt>
                <c:pt idx="8">
                  <c:v>3302415.2370000002</c:v>
                </c:pt>
                <c:pt idx="9">
                  <c:v>2931693.9049999998</c:v>
                </c:pt>
                <c:pt idx="10">
                  <c:v>2727096.2940000002</c:v>
                </c:pt>
                <c:pt idx="11">
                  <c:v>1990444.0859999999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E8-4807-A235-860E81047EE0}"/>
            </c:ext>
          </c:extLst>
        </c:ser>
        <c:ser>
          <c:idx val="1"/>
          <c:order val="1"/>
          <c:tx>
            <c:strRef>
              <c:f>Rel_Exp2024!$D$89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Rel_Exp2024!$C$31:$C$42</c:f>
              <c:numCache>
                <c:formatCode>#,##0</c:formatCode>
                <c:ptCount val="12"/>
                <c:pt idx="0">
                  <c:v>748423.10699999996</c:v>
                </c:pt>
                <c:pt idx="1">
                  <c:v>697408.01500000001</c:v>
                </c:pt>
                <c:pt idx="2">
                  <c:v>1021478.268</c:v>
                </c:pt>
                <c:pt idx="3">
                  <c:v>849274.06900000002</c:v>
                </c:pt>
                <c:pt idx="4">
                  <c:v>1405666.26</c:v>
                </c:pt>
                <c:pt idx="5">
                  <c:v>998061.53599999996</c:v>
                </c:pt>
                <c:pt idx="6">
                  <c:v>1048165.076</c:v>
                </c:pt>
                <c:pt idx="7">
                  <c:v>1170398.2720000001</c:v>
                </c:pt>
                <c:pt idx="8">
                  <c:v>813950.31499999994</c:v>
                </c:pt>
                <c:pt idx="9">
                  <c:v>910650.95799999998</c:v>
                </c:pt>
                <c:pt idx="10">
                  <c:v>892071.33600000001</c:v>
                </c:pt>
                <c:pt idx="11">
                  <c:v>942970.75100000005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8-4807-A235-860E81047EE0}"/>
            </c:ext>
          </c:extLst>
        </c:ser>
        <c:ser>
          <c:idx val="2"/>
          <c:order val="2"/>
          <c:tx>
            <c:strRef>
              <c:f>Rel_Exp2024!$D$90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Rel_Exp2024!$C$50:$C$61</c:f>
              <c:numCache>
                <c:formatCode>#,##0</c:formatCode>
                <c:ptCount val="12"/>
                <c:pt idx="0">
                  <c:v>258885.17300000001</c:v>
                </c:pt>
                <c:pt idx="1">
                  <c:v>267708.73200000002</c:v>
                </c:pt>
                <c:pt idx="2">
                  <c:v>269128.62800000003</c:v>
                </c:pt>
                <c:pt idx="3">
                  <c:v>242117.96400000001</c:v>
                </c:pt>
                <c:pt idx="4">
                  <c:v>323539.42599999998</c:v>
                </c:pt>
                <c:pt idx="5">
                  <c:v>269271.77399999998</c:v>
                </c:pt>
                <c:pt idx="6">
                  <c:v>210768.87</c:v>
                </c:pt>
                <c:pt idx="7">
                  <c:v>203816.57500000001</c:v>
                </c:pt>
                <c:pt idx="8">
                  <c:v>156715.31200000001</c:v>
                </c:pt>
                <c:pt idx="9">
                  <c:v>84945.971999999994</c:v>
                </c:pt>
                <c:pt idx="10">
                  <c:v>125766.769</c:v>
                </c:pt>
                <c:pt idx="11">
                  <c:v>100097.70699999999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E8-4807-A235-860E81047EE0}"/>
            </c:ext>
          </c:extLst>
        </c:ser>
        <c:ser>
          <c:idx val="3"/>
          <c:order val="3"/>
          <c:tx>
            <c:strRef>
              <c:f>Rel_Exp2024!$D$92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Rel_Exp2024!$D$12:$D$23</c:f>
              <c:numCache>
                <c:formatCode>#,##0</c:formatCode>
                <c:ptCount val="12"/>
                <c:pt idx="0">
                  <c:v>1454942.703</c:v>
                </c:pt>
                <c:pt idx="1">
                  <c:v>2919575.318</c:v>
                </c:pt>
                <c:pt idx="2">
                  <c:v>5357375.7240000004</c:v>
                </c:pt>
                <c:pt idx="3">
                  <c:v>6286351.2609999999</c:v>
                </c:pt>
                <c:pt idx="4">
                  <c:v>5751861.3439999996</c:v>
                </c:pt>
                <c:pt idx="5">
                  <c:v>6137459.9900000002</c:v>
                </c:pt>
                <c:pt idx="6">
                  <c:v>4962841.6519999998</c:v>
                </c:pt>
                <c:pt idx="7">
                  <c:v>3497445.946</c:v>
                </c:pt>
                <c:pt idx="8">
                  <c:v>2585557.27</c:v>
                </c:pt>
                <c:pt idx="9">
                  <c:v>2024175.125</c:v>
                </c:pt>
                <c:pt idx="10">
                  <c:v>1110678.3189999999</c:v>
                </c:pt>
                <c:pt idx="11">
                  <c:v>853390.74399999995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E8-4807-A235-860E81047EE0}"/>
            </c:ext>
          </c:extLst>
        </c:ser>
        <c:ser>
          <c:idx val="4"/>
          <c:order val="4"/>
          <c:tx>
            <c:strRef>
              <c:f>Rel_Exp2024!$D$93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Rel_Exp2024!$D$31:$D$42</c:f>
              <c:numCache>
                <c:formatCode>#,##0</c:formatCode>
                <c:ptCount val="12"/>
                <c:pt idx="0">
                  <c:v>932466.46600000001</c:v>
                </c:pt>
                <c:pt idx="1">
                  <c:v>727082.17599999998</c:v>
                </c:pt>
                <c:pt idx="2">
                  <c:v>738520.21799999999</c:v>
                </c:pt>
                <c:pt idx="3">
                  <c:v>881757.98699999996</c:v>
                </c:pt>
                <c:pt idx="4">
                  <c:v>837270.47100000002</c:v>
                </c:pt>
                <c:pt idx="5">
                  <c:v>856478.43799999997</c:v>
                </c:pt>
                <c:pt idx="6">
                  <c:v>813559.98</c:v>
                </c:pt>
                <c:pt idx="7">
                  <c:v>847825.94799999997</c:v>
                </c:pt>
                <c:pt idx="8">
                  <c:v>712776.81700000004</c:v>
                </c:pt>
                <c:pt idx="9">
                  <c:v>913755.80099999998</c:v>
                </c:pt>
                <c:pt idx="10">
                  <c:v>655185.39399999997</c:v>
                </c:pt>
                <c:pt idx="11">
                  <c:v>773360.14300000004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E8-4807-A235-860E81047EE0}"/>
            </c:ext>
          </c:extLst>
        </c:ser>
        <c:ser>
          <c:idx val="5"/>
          <c:order val="5"/>
          <c:tx>
            <c:strRef>
              <c:f>Rel_Exp2024!$D$94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Rel_Exp2024!$D$50:$D$61</c:f>
              <c:numCache>
                <c:formatCode>#,##0</c:formatCode>
                <c:ptCount val="12"/>
                <c:pt idx="0">
                  <c:v>68639.986999999994</c:v>
                </c:pt>
                <c:pt idx="1">
                  <c:v>33141.593999999997</c:v>
                </c:pt>
                <c:pt idx="2">
                  <c:v>121483.401</c:v>
                </c:pt>
                <c:pt idx="3">
                  <c:v>144782.22200000001</c:v>
                </c:pt>
                <c:pt idx="4">
                  <c:v>117022.13800000001</c:v>
                </c:pt>
                <c:pt idx="5">
                  <c:v>132257.74400000001</c:v>
                </c:pt>
                <c:pt idx="6">
                  <c:v>189918.15900000001</c:v>
                </c:pt>
                <c:pt idx="7">
                  <c:v>109812.85400000001</c:v>
                </c:pt>
                <c:pt idx="8">
                  <c:v>85198.756999999998</c:v>
                </c:pt>
                <c:pt idx="9">
                  <c:v>100005.85</c:v>
                </c:pt>
                <c:pt idx="10">
                  <c:v>93784.567999999999</c:v>
                </c:pt>
                <c:pt idx="11">
                  <c:v>115584.295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E8-4807-A235-860E81047EE0}"/>
            </c:ext>
          </c:extLst>
        </c:ser>
        <c:ser>
          <c:idx val="6"/>
          <c:order val="6"/>
          <c:tx>
            <c:strRef>
              <c:f>Rel_Exp2024!$D$91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Rel_Exp2024!$C$69:$C$80</c:f>
              <c:numCache>
                <c:formatCode>#,##0</c:formatCode>
                <c:ptCount val="12"/>
                <c:pt idx="0">
                  <c:v>1765074.385</c:v>
                </c:pt>
                <c:pt idx="1">
                  <c:v>678147.26300000004</c:v>
                </c:pt>
                <c:pt idx="2">
                  <c:v>401744.62</c:v>
                </c:pt>
                <c:pt idx="3">
                  <c:v>146507.837</c:v>
                </c:pt>
                <c:pt idx="4">
                  <c:v>127443.455</c:v>
                </c:pt>
                <c:pt idx="5">
                  <c:v>270698.06699999998</c:v>
                </c:pt>
                <c:pt idx="6">
                  <c:v>1035708.546</c:v>
                </c:pt>
                <c:pt idx="7">
                  <c:v>2236761.929</c:v>
                </c:pt>
                <c:pt idx="8">
                  <c:v>1993699.774</c:v>
                </c:pt>
                <c:pt idx="9">
                  <c:v>1902655.3640000001</c:v>
                </c:pt>
                <c:pt idx="10">
                  <c:v>1678407.4620000001</c:v>
                </c:pt>
                <c:pt idx="11">
                  <c:v>1376168.2279999999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E8-4807-A235-860E81047EE0}"/>
            </c:ext>
          </c:extLst>
        </c:ser>
        <c:ser>
          <c:idx val="7"/>
          <c:order val="7"/>
          <c:tx>
            <c:strRef>
              <c:f>Rel_Exp2024!$D$95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 cmpd="sng">
              <a:solidFill>
                <a:srgbClr val="FDD07F"/>
              </a:solidFill>
              <a:prstDash val="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Rel_Exp2024!$D$69:$D$80</c:f>
              <c:numCache>
                <c:formatCode>#,##0</c:formatCode>
                <c:ptCount val="12"/>
                <c:pt idx="0">
                  <c:v>1117689.7790000001</c:v>
                </c:pt>
                <c:pt idx="1">
                  <c:v>389284.679</c:v>
                </c:pt>
                <c:pt idx="2">
                  <c:v>100879.59699999999</c:v>
                </c:pt>
                <c:pt idx="3">
                  <c:v>23802.559000000001</c:v>
                </c:pt>
                <c:pt idx="4">
                  <c:v>85460.547000000006</c:v>
                </c:pt>
                <c:pt idx="5">
                  <c:v>170699.783</c:v>
                </c:pt>
                <c:pt idx="6">
                  <c:v>700644.67</c:v>
                </c:pt>
                <c:pt idx="7">
                  <c:v>1168639.1129999999</c:v>
                </c:pt>
                <c:pt idx="8">
                  <c:v>1249652.3319999999</c:v>
                </c:pt>
                <c:pt idx="9">
                  <c:v>1275966.7150000001</c:v>
                </c:pt>
                <c:pt idx="10">
                  <c:v>981576.12899999996</c:v>
                </c:pt>
                <c:pt idx="11">
                  <c:v>915323.10699999996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E8-4807-A235-860E81047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32280"/>
        <c:axId val="427131496"/>
      </c:lineChart>
      <c:catAx>
        <c:axId val="42713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131496"/>
        <c:crosses val="autoZero"/>
        <c:auto val="1"/>
        <c:lblAlgn val="ctr"/>
        <c:lblOffset val="100"/>
        <c:noMultiLvlLbl val="0"/>
      </c:catAx>
      <c:valAx>
        <c:axId val="427131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7132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111</xdr:row>
      <xdr:rowOff>0</xdr:rowOff>
    </xdr:from>
    <xdr:to>
      <xdr:col>22</xdr:col>
      <xdr:colOff>666749</xdr:colOff>
      <xdr:row>111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7225AF-C229-49C4-8B8C-2FCF58B60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161715</xdr:colOff>
      <xdr:row>62</xdr:row>
      <xdr:rowOff>131444</xdr:rowOff>
    </xdr:from>
    <xdr:to>
      <xdr:col>20</xdr:col>
      <xdr:colOff>141430</xdr:colOff>
      <xdr:row>76</xdr:row>
      <xdr:rowOff>17684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6B6ED8-0BCD-41F6-ACF7-DE6EBDBF4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80008</xdr:colOff>
      <xdr:row>135</xdr:row>
      <xdr:rowOff>40957</xdr:rowOff>
    </xdr:from>
    <xdr:to>
      <xdr:col>20</xdr:col>
      <xdr:colOff>50833</xdr:colOff>
      <xdr:row>147</xdr:row>
      <xdr:rowOff>92932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C7B750-CC17-423D-A2C6-3C7591AFA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184</xdr:row>
      <xdr:rowOff>0</xdr:rowOff>
    </xdr:from>
    <xdr:to>
      <xdr:col>22</xdr:col>
      <xdr:colOff>666749</xdr:colOff>
      <xdr:row>184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B872737-6902-46AC-89B0-0DC476C40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257</xdr:row>
      <xdr:rowOff>0</xdr:rowOff>
    </xdr:from>
    <xdr:to>
      <xdr:col>22</xdr:col>
      <xdr:colOff>666749</xdr:colOff>
      <xdr:row>257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6A7905-2A31-4660-98D8-95F134A83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147955</xdr:colOff>
      <xdr:row>211</xdr:row>
      <xdr:rowOff>16827</xdr:rowOff>
    </xdr:from>
    <xdr:to>
      <xdr:col>20</xdr:col>
      <xdr:colOff>12699</xdr:colOff>
      <xdr:row>224</xdr:row>
      <xdr:rowOff>84455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E7D5924-8C4A-480C-91B9-A119A78A8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40481</xdr:colOff>
      <xdr:row>26</xdr:row>
      <xdr:rowOff>167798</xdr:rowOff>
    </xdr:from>
    <xdr:to>
      <xdr:col>20</xdr:col>
      <xdr:colOff>47501</xdr:colOff>
      <xdr:row>40</xdr:row>
      <xdr:rowOff>27368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E9CE5D7-7120-46D8-AC38-4951877BA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28575</xdr:colOff>
      <xdr:row>29</xdr:row>
      <xdr:rowOff>54552</xdr:rowOff>
    </xdr:from>
    <xdr:to>
      <xdr:col>28</xdr:col>
      <xdr:colOff>780450</xdr:colOff>
      <xdr:row>43</xdr:row>
      <xdr:rowOff>116052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30059A4-DF74-4BFC-8C0C-E54131B84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9</xdr:col>
      <xdr:colOff>459910</xdr:colOff>
      <xdr:row>1</xdr:row>
      <xdr:rowOff>32648</xdr:rowOff>
    </xdr:from>
    <xdr:ext cx="954745" cy="719827"/>
    <xdr:pic>
      <xdr:nvPicPr>
        <xdr:cNvPr id="10" name="Imagem 9">
          <a:extLst>
            <a:ext uri="{FF2B5EF4-FFF2-40B4-BE49-F238E27FC236}">
              <a16:creationId xmlns:a16="http://schemas.microsoft.com/office/drawing/2014/main" id="{949CB6B4-ADD2-4081-ADE5-0E69C3BF9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6201" t="15659" r="20001" b="14729"/>
        <a:stretch/>
      </xdr:blipFill>
      <xdr:spPr>
        <a:xfrm>
          <a:off x="8499010" y="116468"/>
          <a:ext cx="954745" cy="719827"/>
        </a:xfrm>
        <a:prstGeom prst="rect">
          <a:avLst/>
        </a:prstGeom>
      </xdr:spPr>
    </xdr:pic>
    <xdr:clientData/>
  </xdr:oneCellAnchor>
  <xdr:twoCellAnchor>
    <xdr:from>
      <xdr:col>14</xdr:col>
      <xdr:colOff>87630</xdr:colOff>
      <xdr:row>321</xdr:row>
      <xdr:rowOff>9524</xdr:rowOff>
    </xdr:from>
    <xdr:to>
      <xdr:col>20</xdr:col>
      <xdr:colOff>87029</xdr:colOff>
      <xdr:row>334</xdr:row>
      <xdr:rowOff>72929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87DD219-1251-4530-B979-38194538A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329</xdr:row>
      <xdr:rowOff>0</xdr:rowOff>
    </xdr:from>
    <xdr:to>
      <xdr:col>22</xdr:col>
      <xdr:colOff>666749</xdr:colOff>
      <xdr:row>329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42E2267-D0D8-4C63-ABCE-AF76C7FCC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100</xdr:row>
      <xdr:rowOff>152400</xdr:rowOff>
    </xdr:from>
    <xdr:to>
      <xdr:col>11</xdr:col>
      <xdr:colOff>21330</xdr:colOff>
      <xdr:row>116</xdr:row>
      <xdr:rowOff>159105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78FBC27-C59D-4EE3-A2D2-222FE394A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97631</xdr:colOff>
      <xdr:row>285</xdr:row>
      <xdr:rowOff>158</xdr:rowOff>
    </xdr:from>
    <xdr:to>
      <xdr:col>20</xdr:col>
      <xdr:colOff>95126</xdr:colOff>
      <xdr:row>298</xdr:row>
      <xdr:rowOff>57848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940BC93-3AFE-4E7B-92A3-E059FB9D3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34436</xdr:colOff>
      <xdr:row>246</xdr:row>
      <xdr:rowOff>31105</xdr:rowOff>
    </xdr:from>
    <xdr:to>
      <xdr:col>29</xdr:col>
      <xdr:colOff>425</xdr:colOff>
      <xdr:row>259</xdr:row>
      <xdr:rowOff>92605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522B5A4-B6E0-4BE5-BF0A-297B55A3A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108698</xdr:colOff>
      <xdr:row>83</xdr:row>
      <xdr:rowOff>179294</xdr:rowOff>
    </xdr:from>
    <xdr:to>
      <xdr:col>10</xdr:col>
      <xdr:colOff>596937</xdr:colOff>
      <xdr:row>99</xdr:row>
      <xdr:rowOff>185009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763B59C-5C2B-4622-B073-983B0043B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biovebrasil.sharepoint.com/sites/geral2/Documentos%20Compartilhados/Estat&#237;sticas/Exporta&#231;&#227;o/Banco%20de%20Dados/BDados_ExpSoja_ExpMilho.xlsx" TargetMode="External"/><Relationship Id="rId1" Type="http://schemas.openxmlformats.org/officeDocument/2006/relationships/externalLinkPath" Target="/sites/geral2/Documentos%20Compartilhados/Estat&#237;sticas/Exporta&#231;&#227;o/Banco%20de%20Dados/BDados_ExpSoja_ExpMi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Soja"/>
      <sheetName val="DADOS_Milho"/>
      <sheetName val="Rel_Completo"/>
      <sheetName val="Planilha1"/>
      <sheetName val="Rel_Exp2024"/>
      <sheetName val="Resumo"/>
      <sheetName val="Dest_ton_Soja"/>
      <sheetName val="Port_US$"/>
      <sheetName val="Dest_ton_Milho"/>
      <sheetName val="Dest_US$"/>
      <sheetName val="Port_ton"/>
      <sheetName val="Principais_Portos"/>
      <sheetName val="Lista_blocos_soja"/>
      <sheetName val="Lista_Portos"/>
      <sheetName val="Exp_Comp"/>
      <sheetName val="Exp_NC"/>
      <sheetName val="Div_Part"/>
      <sheetName val="Exp_NC (2)"/>
      <sheetName val="Lista_blocos_óleo"/>
      <sheetName val="Lista_blocos_farelo_milho"/>
      <sheetName val="Lista_blocos_milho"/>
      <sheetName val="Lista_País"/>
      <sheetName val="Lista_NCM"/>
    </sheetNames>
    <sheetDataSet>
      <sheetData sheetId="0"/>
      <sheetData sheetId="1"/>
      <sheetData sheetId="2" refreshError="1"/>
      <sheetData sheetId="3" refreshError="1"/>
      <sheetData sheetId="4">
        <row r="11">
          <cell r="P11">
            <v>44927</v>
          </cell>
          <cell r="R11">
            <v>45292</v>
          </cell>
          <cell r="Z11">
            <v>44927</v>
          </cell>
          <cell r="AB11">
            <v>45292</v>
          </cell>
        </row>
        <row r="12">
          <cell r="C12">
            <v>500406.47700000001</v>
          </cell>
          <cell r="D12">
            <v>1454942.703</v>
          </cell>
          <cell r="I12">
            <v>596.0137998181807</v>
          </cell>
          <cell r="J12">
            <v>509.63253511262127</v>
          </cell>
        </row>
        <row r="13">
          <cell r="C13">
            <v>2813229.1850000001</v>
          </cell>
          <cell r="D13">
            <v>2919575.318</v>
          </cell>
          <cell r="I13">
            <v>560.74652247244558</v>
          </cell>
          <cell r="J13">
            <v>441.81514836222271</v>
          </cell>
          <cell r="O13" t="str">
            <v>China</v>
          </cell>
          <cell r="P13">
            <v>39184259.539999999</v>
          </cell>
          <cell r="R13">
            <v>31648753.155999999</v>
          </cell>
        </row>
        <row r="14">
          <cell r="C14">
            <v>7361533.6140000001</v>
          </cell>
          <cell r="D14">
            <v>5357375.7240000004</v>
          </cell>
          <cell r="I14">
            <v>555.94844250531958</v>
          </cell>
          <cell r="J14">
            <v>425.17851989996819</v>
          </cell>
          <cell r="O14" t="str">
            <v>Ásia (Exceto China)</v>
          </cell>
          <cell r="P14">
            <v>10662999.808</v>
          </cell>
          <cell r="R14">
            <v>8650102.4240000006</v>
          </cell>
          <cell r="X14" t="str">
            <v>São Luís</v>
          </cell>
          <cell r="Z14">
            <v>6803297.7199999997</v>
          </cell>
          <cell r="AB14">
            <v>6150828.2989999996</v>
          </cell>
        </row>
        <row r="15">
          <cell r="C15">
            <v>7749793.8389999997</v>
          </cell>
          <cell r="D15">
            <v>6286351.2609999999</v>
          </cell>
          <cell r="I15">
            <v>540.56520356831572</v>
          </cell>
          <cell r="J15">
            <v>427.99692587680789</v>
          </cell>
          <cell r="O15" t="str">
            <v>União Europeia</v>
          </cell>
          <cell r="P15">
            <v>8514846.9969999995</v>
          </cell>
          <cell r="R15">
            <v>7381367.2869999995</v>
          </cell>
          <cell r="X15" t="str">
            <v>Barcarena</v>
          </cell>
          <cell r="Z15">
            <v>5402814.1469999999</v>
          </cell>
          <cell r="AB15">
            <v>4152884.9959999998</v>
          </cell>
        </row>
        <row r="16">
          <cell r="C16">
            <v>8115628.7609999999</v>
          </cell>
          <cell r="D16">
            <v>5751861.3439999996</v>
          </cell>
          <cell r="I16">
            <v>520.7587553842169</v>
          </cell>
          <cell r="J16">
            <v>428.07026973320916</v>
          </cell>
          <cell r="O16" t="str">
            <v>Outros Destinos</v>
          </cell>
          <cell r="P16">
            <v>8893780.3779999986</v>
          </cell>
          <cell r="R16">
            <v>6263103.9370000008</v>
          </cell>
          <cell r="X16" t="str">
            <v>Salvador</v>
          </cell>
          <cell r="Z16">
            <v>2732340.22</v>
          </cell>
          <cell r="AB16">
            <v>2267883.6329999999</v>
          </cell>
        </row>
        <row r="17">
          <cell r="C17">
            <v>6821980.4730000002</v>
          </cell>
          <cell r="D17">
            <v>6137459.9900000002</v>
          </cell>
          <cell r="I17">
            <v>496.31235691302686</v>
          </cell>
          <cell r="J17">
            <v>439.65834811092043</v>
          </cell>
          <cell r="X17" t="str">
            <v>Manaus</v>
          </cell>
          <cell r="Z17">
            <v>2381482.7820000001</v>
          </cell>
          <cell r="AB17">
            <v>2129452.7119999998</v>
          </cell>
        </row>
        <row r="18">
          <cell r="C18">
            <v>4736404.3959999997</v>
          </cell>
          <cell r="D18">
            <v>4962841.6519999998</v>
          </cell>
          <cell r="I18">
            <v>488.49394071488121</v>
          </cell>
          <cell r="J18">
            <v>441.14446054975321</v>
          </cell>
          <cell r="X18" t="str">
            <v>Santarém</v>
          </cell>
          <cell r="Z18">
            <v>1760112.699</v>
          </cell>
          <cell r="AB18">
            <v>1177936.584</v>
          </cell>
        </row>
        <row r="19">
          <cell r="C19">
            <v>4193993.16</v>
          </cell>
          <cell r="D19">
            <v>3497445.946</v>
          </cell>
          <cell r="I19">
            <v>500.06170573586184</v>
          </cell>
          <cell r="J19">
            <v>434.92338752010079</v>
          </cell>
        </row>
        <row r="20">
          <cell r="C20">
            <v>3302415.2370000002</v>
          </cell>
          <cell r="D20">
            <v>2585557.27</v>
          </cell>
          <cell r="I20">
            <v>516.157364046319</v>
          </cell>
          <cell r="J20">
            <v>423.4132486311438</v>
          </cell>
        </row>
        <row r="21">
          <cell r="C21">
            <v>2931693.9049999998</v>
          </cell>
          <cell r="D21">
            <v>2024175.125</v>
          </cell>
          <cell r="I21">
            <v>523.5116023448744</v>
          </cell>
          <cell r="J21">
            <v>429.76239078744538</v>
          </cell>
          <cell r="X21" t="str">
            <v>Santos</v>
          </cell>
          <cell r="Z21">
            <v>21047594.739999998</v>
          </cell>
          <cell r="AB21">
            <v>16625721.641000001</v>
          </cell>
        </row>
        <row r="22">
          <cell r="C22">
            <v>2727096.2940000002</v>
          </cell>
          <cell r="D22">
            <v>1110678.3189999999</v>
          </cell>
          <cell r="I22">
            <v>524.8261126867277</v>
          </cell>
          <cell r="J22">
            <v>435.0425294100632</v>
          </cell>
          <cell r="X22" t="str">
            <v>Paranaguá</v>
          </cell>
          <cell r="Z22">
            <v>11968216.886</v>
          </cell>
          <cell r="AB22">
            <v>9221953.4590000007</v>
          </cell>
        </row>
        <row r="23">
          <cell r="C23">
            <v>1990444.0859999999</v>
          </cell>
          <cell r="D23">
            <v>853390.74399999995</v>
          </cell>
          <cell r="I23">
            <v>519.87164241817266</v>
          </cell>
          <cell r="J23">
            <v>425.7376285862249</v>
          </cell>
          <cell r="X23" t="str">
            <v>Rio Grande</v>
          </cell>
          <cell r="Z23">
            <v>7626576.21</v>
          </cell>
          <cell r="AB23">
            <v>6379717.0590000004</v>
          </cell>
        </row>
        <row r="24">
          <cell r="X24" t="str">
            <v>São Fco. do Sul</v>
          </cell>
          <cell r="Z24">
            <v>2946925.327</v>
          </cell>
          <cell r="AB24">
            <v>3051142.892</v>
          </cell>
        </row>
        <row r="25">
          <cell r="X25" t="str">
            <v>Vitória</v>
          </cell>
          <cell r="Z25">
            <v>2343370.8429999999</v>
          </cell>
          <cell r="AB25">
            <v>1709968.429</v>
          </cell>
        </row>
        <row r="31">
          <cell r="C31">
            <v>748423.10699999996</v>
          </cell>
          <cell r="D31">
            <v>932466.46600000001</v>
          </cell>
          <cell r="I31">
            <v>535.02338643052747</v>
          </cell>
          <cell r="J31">
            <v>506.30890808536958</v>
          </cell>
        </row>
        <row r="32">
          <cell r="C32">
            <v>697408.01500000001</v>
          </cell>
          <cell r="D32">
            <v>727082.17599999998</v>
          </cell>
          <cell r="I32">
            <v>544.57711221519457</v>
          </cell>
          <cell r="J32">
            <v>464.67222872061382</v>
          </cell>
        </row>
        <row r="33">
          <cell r="C33">
            <v>1021478.268</v>
          </cell>
          <cell r="D33">
            <v>738520.21799999999</v>
          </cell>
          <cell r="I33">
            <v>548.59512816420738</v>
          </cell>
          <cell r="J33">
            <v>430.20851836417006</v>
          </cell>
        </row>
        <row r="34">
          <cell r="C34">
            <v>849274.06900000002</v>
          </cell>
          <cell r="D34">
            <v>881757.98699999996</v>
          </cell>
          <cell r="I34">
            <v>541.07650320140021</v>
          </cell>
          <cell r="J34">
            <v>411.08605651124185</v>
          </cell>
        </row>
        <row r="35">
          <cell r="C35">
            <v>1405666.26</v>
          </cell>
          <cell r="D35">
            <v>837270.47100000002</v>
          </cell>
          <cell r="I35">
            <v>530.09264198980929</v>
          </cell>
          <cell r="J35">
            <v>398.30781465111653</v>
          </cell>
        </row>
        <row r="36">
          <cell r="C36">
            <v>998061.53599999996</v>
          </cell>
          <cell r="D36">
            <v>856478.43799999997</v>
          </cell>
          <cell r="I36">
            <v>497.60012112615101</v>
          </cell>
          <cell r="J36">
            <v>423.42494909927012</v>
          </cell>
        </row>
        <row r="37">
          <cell r="C37">
            <v>1048165.076</v>
          </cell>
          <cell r="D37">
            <v>813559.98</v>
          </cell>
          <cell r="I37">
            <v>485.23179131639421</v>
          </cell>
          <cell r="J37">
            <v>413.75759666195557</v>
          </cell>
        </row>
        <row r="38">
          <cell r="C38">
            <v>1170398.2720000001</v>
          </cell>
          <cell r="D38">
            <v>847825.94799999997</v>
          </cell>
          <cell r="I38">
            <v>493.83539105415707</v>
          </cell>
          <cell r="J38">
            <v>409.40841421673832</v>
          </cell>
        </row>
        <row r="39">
          <cell r="C39">
            <v>813950.31499999994</v>
          </cell>
          <cell r="D39">
            <v>712776.81700000004</v>
          </cell>
          <cell r="I39">
            <v>500.00206678088682</v>
          </cell>
          <cell r="J39">
            <v>408.49701530556172</v>
          </cell>
        </row>
        <row r="40">
          <cell r="C40">
            <v>910650.95799999998</v>
          </cell>
          <cell r="D40">
            <v>913755.80099999998</v>
          </cell>
          <cell r="I40">
            <v>490.63231398785996</v>
          </cell>
          <cell r="J40">
            <v>397.35475986242477</v>
          </cell>
        </row>
        <row r="41">
          <cell r="C41">
            <v>892071.33600000001</v>
          </cell>
          <cell r="D41">
            <v>655185.39399999997</v>
          </cell>
          <cell r="I41">
            <v>490.77568005825958</v>
          </cell>
          <cell r="J41">
            <v>390.14505027300447</v>
          </cell>
        </row>
        <row r="42">
          <cell r="C42">
            <v>942970.75100000005</v>
          </cell>
          <cell r="D42">
            <v>773360.14300000004</v>
          </cell>
          <cell r="I42">
            <v>503.42049252905491</v>
          </cell>
          <cell r="J42">
            <v>389.79167770194596</v>
          </cell>
        </row>
        <row r="48">
          <cell r="P48">
            <v>2020</v>
          </cell>
          <cell r="Q48">
            <v>2021</v>
          </cell>
          <cell r="R48">
            <v>2022</v>
          </cell>
          <cell r="S48">
            <v>2023</v>
          </cell>
          <cell r="T48">
            <v>2024</v>
          </cell>
        </row>
        <row r="49">
          <cell r="O49" t="str">
            <v>China</v>
          </cell>
          <cell r="P49">
            <v>60595851.007000022</v>
          </cell>
          <cell r="Q49">
            <v>60476502.082000002</v>
          </cell>
          <cell r="R49">
            <v>53682583.290000036</v>
          </cell>
          <cell r="S49">
            <v>74471943.916999996</v>
          </cell>
          <cell r="T49">
            <v>72557712.115999997</v>
          </cell>
        </row>
        <row r="50">
          <cell r="C50">
            <v>258885.17300000001</v>
          </cell>
          <cell r="D50">
            <v>68639.986999999994</v>
          </cell>
          <cell r="I50">
            <v>1292.2618949212417</v>
          </cell>
          <cell r="J50">
            <v>1024.1581251504763</v>
          </cell>
          <cell r="O50" t="str">
            <v>Ásia (Exceto China)</v>
          </cell>
          <cell r="P50">
            <v>7308194.2989999996</v>
          </cell>
          <cell r="Q50">
            <v>8959840.3949999977</v>
          </cell>
          <cell r="R50">
            <v>8274071.3099999987</v>
          </cell>
          <cell r="S50">
            <v>7163558.8929999974</v>
          </cell>
          <cell r="T50">
            <v>8434285.5879999995</v>
          </cell>
        </row>
        <row r="51">
          <cell r="C51">
            <v>267708.73200000002</v>
          </cell>
          <cell r="D51">
            <v>33141.593999999997</v>
          </cell>
          <cell r="I51">
            <v>1195.9471125567222</v>
          </cell>
          <cell r="J51">
            <v>1037.4445632443246</v>
          </cell>
          <cell r="O51" t="str">
            <v>União Europeia</v>
          </cell>
          <cell r="P51">
            <v>8376782.6809999989</v>
          </cell>
          <cell r="Q51">
            <v>8738039.7719999999</v>
          </cell>
          <cell r="R51">
            <v>7755053.3319999985</v>
          </cell>
          <cell r="S51">
            <v>6100659.0710000014</v>
          </cell>
          <cell r="T51">
            <v>7367644.129999999</v>
          </cell>
        </row>
        <row r="52">
          <cell r="C52">
            <v>269128.62800000003</v>
          </cell>
          <cell r="D52">
            <v>121483.401</v>
          </cell>
          <cell r="I52">
            <v>1174.1936478622647</v>
          </cell>
          <cell r="J52">
            <v>909.42976202997556</v>
          </cell>
          <cell r="O52" t="str">
            <v>Oriente Médio</v>
          </cell>
          <cell r="P52">
            <v>1235263.2230000002</v>
          </cell>
          <cell r="Q52">
            <v>1943659.871</v>
          </cell>
          <cell r="R52">
            <v>3086125.3060000003</v>
          </cell>
          <cell r="S52">
            <v>3138033.1020000009</v>
          </cell>
          <cell r="T52">
            <v>2885289.2699999991</v>
          </cell>
        </row>
        <row r="53">
          <cell r="C53">
            <v>242117.96400000001</v>
          </cell>
          <cell r="D53">
            <v>144782.22200000001</v>
          </cell>
          <cell r="I53">
            <v>1129.0295232091819</v>
          </cell>
          <cell r="J53">
            <v>941.68611403799889</v>
          </cell>
          <cell r="O53" t="str">
            <v>Outros Destinos</v>
          </cell>
          <cell r="P53">
            <v>5457332.5289999992</v>
          </cell>
          <cell r="Q53">
            <v>5989550.551</v>
          </cell>
          <cell r="R53">
            <v>6050597.2829999998</v>
          </cell>
          <cell r="S53">
            <v>10995695.48</v>
          </cell>
          <cell r="T53">
            <v>7567994.585</v>
          </cell>
        </row>
        <row r="54">
          <cell r="C54">
            <v>323539.42599999998</v>
          </cell>
          <cell r="D54">
            <v>117022.13800000001</v>
          </cell>
          <cell r="I54">
            <v>1015.2025136024546</v>
          </cell>
          <cell r="J54">
            <v>955.20099397859087</v>
          </cell>
        </row>
        <row r="55">
          <cell r="C55">
            <v>269271.77399999998</v>
          </cell>
          <cell r="D55">
            <v>132257.74400000001</v>
          </cell>
          <cell r="I55">
            <v>973.19475640178052</v>
          </cell>
          <cell r="J55">
            <v>947.34906387945648</v>
          </cell>
        </row>
        <row r="56">
          <cell r="C56">
            <v>210768.87</v>
          </cell>
          <cell r="D56">
            <v>189918.15900000001</v>
          </cell>
          <cell r="I56">
            <v>985.74502257128302</v>
          </cell>
          <cell r="J56">
            <v>945.98963476800236</v>
          </cell>
        </row>
        <row r="57">
          <cell r="C57">
            <v>203816.57500000001</v>
          </cell>
          <cell r="D57">
            <v>109812.85400000001</v>
          </cell>
          <cell r="I57">
            <v>1013.6201768490085</v>
          </cell>
          <cell r="J57">
            <v>963.42612412636606</v>
          </cell>
        </row>
        <row r="58">
          <cell r="C58">
            <v>156715.31200000001</v>
          </cell>
          <cell r="D58">
            <v>85198.756999999998</v>
          </cell>
          <cell r="I58">
            <v>1013.5291105204362</v>
          </cell>
          <cell r="J58">
            <v>959.71246279722379</v>
          </cell>
        </row>
        <row r="59">
          <cell r="C59">
            <v>84945.971999999994</v>
          </cell>
          <cell r="D59">
            <v>100005.85</v>
          </cell>
          <cell r="I59">
            <v>1029.2775805733559</v>
          </cell>
          <cell r="J59">
            <v>967.82683702893735</v>
          </cell>
        </row>
        <row r="60">
          <cell r="C60">
            <v>125766.769</v>
          </cell>
          <cell r="D60">
            <v>93784.567999999999</v>
          </cell>
          <cell r="I60">
            <v>1007.5288056136532</v>
          </cell>
          <cell r="J60">
            <v>966.68341221345577</v>
          </cell>
        </row>
        <row r="61">
          <cell r="C61">
            <v>100097.70699999999</v>
          </cell>
          <cell r="D61">
            <v>115584.295</v>
          </cell>
          <cell r="I61">
            <v>1082.4416151302908</v>
          </cell>
          <cell r="J61">
            <v>1005.6335660180396</v>
          </cell>
        </row>
        <row r="69">
          <cell r="B69" t="str">
            <v>Jan</v>
          </cell>
          <cell r="C69">
            <v>1765074.385</v>
          </cell>
          <cell r="D69">
            <v>1117689.7790000001</v>
          </cell>
          <cell r="I69">
            <v>287.4739936678892</v>
          </cell>
          <cell r="J69">
            <v>229.20873461015111</v>
          </cell>
        </row>
        <row r="70">
          <cell r="B70" t="str">
            <v>Fev</v>
          </cell>
          <cell r="C70">
            <v>678147.26300000004</v>
          </cell>
          <cell r="D70">
            <v>389284.679</v>
          </cell>
          <cell r="I70">
            <v>298.18753322829605</v>
          </cell>
          <cell r="J70">
            <v>227.24172721500449</v>
          </cell>
        </row>
        <row r="71">
          <cell r="B71" t="str">
            <v>Mar</v>
          </cell>
          <cell r="C71">
            <v>401744.62</v>
          </cell>
          <cell r="D71">
            <v>100879.59699999999</v>
          </cell>
          <cell r="I71">
            <v>300.87426064252924</v>
          </cell>
          <cell r="J71">
            <v>236.08177472870995</v>
          </cell>
        </row>
        <row r="72">
          <cell r="B72" t="str">
            <v>Abr</v>
          </cell>
          <cell r="C72">
            <v>146507.837</v>
          </cell>
          <cell r="D72">
            <v>23802.559000000001</v>
          </cell>
          <cell r="I72">
            <v>311.18559223633264</v>
          </cell>
          <cell r="J72">
            <v>359.88497982086358</v>
          </cell>
        </row>
        <row r="73">
          <cell r="B73" t="str">
            <v>Mai</v>
          </cell>
          <cell r="C73">
            <v>127443.455</v>
          </cell>
          <cell r="D73">
            <v>85460.547000000006</v>
          </cell>
          <cell r="I73">
            <v>331.12107460716538</v>
          </cell>
          <cell r="J73">
            <v>206.7386873585302</v>
          </cell>
        </row>
        <row r="74">
          <cell r="B74" t="str">
            <v>Jun</v>
          </cell>
          <cell r="C74">
            <v>270698.06699999998</v>
          </cell>
          <cell r="D74">
            <v>170699.783</v>
          </cell>
          <cell r="I74">
            <v>261.72558980679219</v>
          </cell>
          <cell r="J74">
            <v>200.61255823894552</v>
          </cell>
        </row>
        <row r="75">
          <cell r="B75" t="str">
            <v>Jul</v>
          </cell>
          <cell r="C75">
            <v>1035708.546</v>
          </cell>
          <cell r="D75">
            <v>700644.67</v>
          </cell>
          <cell r="I75">
            <v>244.81231479411002</v>
          </cell>
          <cell r="J75">
            <v>197.1500063041492</v>
          </cell>
        </row>
        <row r="76">
          <cell r="B76" t="str">
            <v>Ago</v>
          </cell>
          <cell r="C76">
            <v>2236761.929</v>
          </cell>
          <cell r="D76">
            <v>1168639.1129999999</v>
          </cell>
          <cell r="I76">
            <v>238.88158293504938</v>
          </cell>
          <cell r="J76">
            <v>192.74437993689938</v>
          </cell>
        </row>
        <row r="77">
          <cell r="B77" t="str">
            <v>Set</v>
          </cell>
          <cell r="C77">
            <v>1993699.774</v>
          </cell>
          <cell r="D77">
            <v>1249652.3319999999</v>
          </cell>
          <cell r="I77">
            <v>227.94564803030164</v>
          </cell>
          <cell r="J77">
            <v>194.59079414914888</v>
          </cell>
        </row>
        <row r="78">
          <cell r="B78" t="str">
            <v>Out</v>
          </cell>
          <cell r="C78">
            <v>1902655.3640000001</v>
          </cell>
          <cell r="D78">
            <v>1275966.7150000001</v>
          </cell>
          <cell r="I78">
            <v>225.20795421812014</v>
          </cell>
          <cell r="J78">
            <v>199.21793616420726</v>
          </cell>
        </row>
        <row r="79">
          <cell r="B79" t="str">
            <v>Nov</v>
          </cell>
          <cell r="C79">
            <v>1678407.4620000001</v>
          </cell>
          <cell r="D79">
            <v>981576.12899999996</v>
          </cell>
          <cell r="I79">
            <v>226.63103940665587</v>
          </cell>
          <cell r="J79">
            <v>207.6815105984366</v>
          </cell>
        </row>
        <row r="80">
          <cell r="B80" t="str">
            <v>Dez</v>
          </cell>
          <cell r="C80">
            <v>1376168.2279999999</v>
          </cell>
          <cell r="D80">
            <v>915323.10699999996</v>
          </cell>
          <cell r="I80">
            <v>226.94755996026521</v>
          </cell>
          <cell r="J80">
            <v>214.56905259778685</v>
          </cell>
        </row>
        <row r="88">
          <cell r="D88" t="str">
            <v>Grão (2023)</v>
          </cell>
        </row>
        <row r="89">
          <cell r="D89" t="str">
            <v>Farelo (2023)</v>
          </cell>
        </row>
        <row r="90">
          <cell r="D90" t="str">
            <v>Óleo (2023)</v>
          </cell>
        </row>
        <row r="91">
          <cell r="D91" t="str">
            <v>Milho (2023)</v>
          </cell>
        </row>
        <row r="92">
          <cell r="D92" t="str">
            <v>Grão (2024)</v>
          </cell>
        </row>
        <row r="93">
          <cell r="D93" t="str">
            <v>Farelo (2024)</v>
          </cell>
        </row>
        <row r="94">
          <cell r="D94" t="str">
            <v>Óleo (2024)</v>
          </cell>
        </row>
        <row r="95">
          <cell r="D95" t="str">
            <v>Milho (2024)</v>
          </cell>
        </row>
        <row r="121">
          <cell r="P121">
            <v>2020</v>
          </cell>
          <cell r="Q121">
            <v>2021</v>
          </cell>
          <cell r="R121">
            <v>2022</v>
          </cell>
          <cell r="S121">
            <v>2023</v>
          </cell>
          <cell r="T121">
            <v>2024</v>
          </cell>
        </row>
        <row r="122">
          <cell r="O122" t="str">
            <v>União Europeia</v>
          </cell>
          <cell r="P122">
            <v>8345610.0990000004</v>
          </cell>
          <cell r="Q122">
            <v>7952514.8370000012</v>
          </cell>
          <cell r="R122">
            <v>8948712.8639999963</v>
          </cell>
          <cell r="S122">
            <v>10283067.929000001</v>
          </cell>
          <cell r="T122">
            <v>9984001.0979999918</v>
          </cell>
        </row>
        <row r="123">
          <cell r="O123" t="str">
            <v>Ásia</v>
          </cell>
          <cell r="P123">
            <v>7513978.3829999994</v>
          </cell>
          <cell r="Q123">
            <v>7946734.5990000013</v>
          </cell>
          <cell r="R123">
            <v>9862047.8320000097</v>
          </cell>
          <cell r="S123">
            <v>10233904.357000003</v>
          </cell>
          <cell r="T123">
            <v>9810090.4759999998</v>
          </cell>
        </row>
        <row r="124">
          <cell r="O124" t="str">
            <v>Oriente Médio</v>
          </cell>
          <cell r="P124">
            <v>348225.09299999999</v>
          </cell>
          <cell r="Q124">
            <v>941429.29700000002</v>
          </cell>
          <cell r="R124">
            <v>1290085.1479999998</v>
          </cell>
          <cell r="S124">
            <v>1468946.3439999998</v>
          </cell>
          <cell r="T124">
            <v>2503294.7949999999</v>
          </cell>
        </row>
        <row r="125">
          <cell r="O125" t="str">
            <v>Outros Destinos</v>
          </cell>
          <cell r="P125">
            <v>730102.97899999993</v>
          </cell>
          <cell r="Q125">
            <v>369508</v>
          </cell>
          <cell r="R125">
            <v>252133.83</v>
          </cell>
          <cell r="S125">
            <v>487584.17600000004</v>
          </cell>
          <cell r="T125">
            <v>840415.44500000007</v>
          </cell>
        </row>
        <row r="196">
          <cell r="P196">
            <v>2020</v>
          </cell>
          <cell r="Q196">
            <v>2021</v>
          </cell>
          <cell r="R196">
            <v>2022</v>
          </cell>
          <cell r="S196">
            <v>2023</v>
          </cell>
          <cell r="T196">
            <v>2024</v>
          </cell>
        </row>
        <row r="197">
          <cell r="O197" t="str">
            <v>Índia</v>
          </cell>
          <cell r="P197">
            <v>380680.48799999995</v>
          </cell>
          <cell r="Q197">
            <v>641817.451</v>
          </cell>
          <cell r="R197">
            <v>1599368.2479999999</v>
          </cell>
          <cell r="S197">
            <v>1230118.2499999998</v>
          </cell>
          <cell r="T197">
            <v>788252.3899999999</v>
          </cell>
        </row>
        <row r="198">
          <cell r="O198" t="str">
            <v>Américas</v>
          </cell>
          <cell r="P198">
            <v>183568.32599999956</v>
          </cell>
          <cell r="Q198">
            <v>200277.47299999994</v>
          </cell>
          <cell r="R198">
            <v>195121.65099999995</v>
          </cell>
          <cell r="S198">
            <v>217367.16099999982</v>
          </cell>
          <cell r="T198">
            <v>159241.37999999957</v>
          </cell>
        </row>
        <row r="199">
          <cell r="O199" t="str">
            <v>Bangladesh</v>
          </cell>
          <cell r="P199">
            <v>183907.91999999998</v>
          </cell>
          <cell r="Q199">
            <v>165908.598</v>
          </cell>
          <cell r="R199">
            <v>259057.20100000003</v>
          </cell>
          <cell r="S199">
            <v>274834.36499999993</v>
          </cell>
          <cell r="T199">
            <v>141359.16399999999</v>
          </cell>
        </row>
        <row r="200">
          <cell r="O200" t="str">
            <v>África</v>
          </cell>
          <cell r="P200">
            <v>73914.039999999979</v>
          </cell>
          <cell r="Q200">
            <v>90350.508999999991</v>
          </cell>
          <cell r="R200">
            <v>158909.01399999991</v>
          </cell>
          <cell r="S200">
            <v>242686.16800000001</v>
          </cell>
          <cell r="T200">
            <v>110090.8779999999</v>
          </cell>
        </row>
        <row r="201">
          <cell r="O201" t="str">
            <v>Outros da Ásia</v>
          </cell>
          <cell r="P201">
            <v>36953.61099999999</v>
          </cell>
          <cell r="Q201">
            <v>10527.396000000001</v>
          </cell>
          <cell r="R201">
            <v>64589.50499999999</v>
          </cell>
          <cell r="S201">
            <v>110650.88499999995</v>
          </cell>
          <cell r="T201">
            <v>14560.921000000002</v>
          </cell>
        </row>
        <row r="202">
          <cell r="O202" t="str">
            <v>Outros Destinos</v>
          </cell>
          <cell r="P202">
            <v>250690.20599999992</v>
          </cell>
          <cell r="Q202">
            <v>542025.63500000001</v>
          </cell>
          <cell r="R202">
            <v>319756.36199999996</v>
          </cell>
          <cell r="S202">
            <v>256898.50299999985</v>
          </cell>
          <cell r="T202">
            <v>153712.30199999994</v>
          </cell>
        </row>
        <row r="203">
          <cell r="O203" t="str">
            <v>China</v>
          </cell>
          <cell r="P203">
            <v>217250.76399999988</v>
          </cell>
          <cell r="Q203">
            <v>427280.40500000009</v>
          </cell>
          <cell r="R203">
            <v>162759.48499999996</v>
          </cell>
          <cell r="S203">
            <v>249790.95999999985</v>
          </cell>
          <cell r="T203">
            <v>150578.76899999994</v>
          </cell>
        </row>
        <row r="228">
          <cell r="Z228">
            <v>44927</v>
          </cell>
          <cell r="AB228">
            <v>45292</v>
          </cell>
        </row>
        <row r="231">
          <cell r="X231" t="str">
            <v>Barcarena</v>
          </cell>
          <cell r="Z231">
            <v>2079288.5390000001</v>
          </cell>
          <cell r="AB231">
            <v>1403909.693</v>
          </cell>
        </row>
        <row r="232">
          <cell r="X232" t="str">
            <v>Santarém</v>
          </cell>
          <cell r="Z232">
            <v>1294531.6529999999</v>
          </cell>
          <cell r="AB232">
            <v>924824.25699999998</v>
          </cell>
        </row>
        <row r="233">
          <cell r="X233" t="str">
            <v>São Luís</v>
          </cell>
          <cell r="Z233">
            <v>1761654.9979999999</v>
          </cell>
          <cell r="AB233">
            <v>739232.01</v>
          </cell>
        </row>
        <row r="234">
          <cell r="X234" t="str">
            <v>Manaus</v>
          </cell>
          <cell r="Z234">
            <v>425137.21</v>
          </cell>
          <cell r="AB234">
            <v>259502.38200000001</v>
          </cell>
        </row>
        <row r="237">
          <cell r="X237" t="str">
            <v>Santos</v>
          </cell>
          <cell r="Z237">
            <v>5064930.3490000004</v>
          </cell>
          <cell r="AB237">
            <v>2996502.602</v>
          </cell>
        </row>
        <row r="238">
          <cell r="X238" t="str">
            <v>São Fco. do Sul</v>
          </cell>
          <cell r="Z238">
            <v>1084399.0149999999</v>
          </cell>
          <cell r="AB238">
            <v>406901.44699999999</v>
          </cell>
        </row>
        <row r="268">
          <cell r="P268">
            <v>44927</v>
          </cell>
          <cell r="R268">
            <v>45292</v>
          </cell>
        </row>
        <row r="270">
          <cell r="O270" t="str">
            <v>Ásia (exceto China)</v>
          </cell>
          <cell r="P270">
            <v>4528085.7180000003</v>
          </cell>
          <cell r="R270">
            <v>3000637.068</v>
          </cell>
        </row>
        <row r="271">
          <cell r="O271" t="str">
            <v>África</v>
          </cell>
          <cell r="P271">
            <v>1218916.112</v>
          </cell>
          <cell r="R271">
            <v>1987604.9010000001</v>
          </cell>
        </row>
        <row r="272">
          <cell r="O272" t="str">
            <v>China</v>
          </cell>
          <cell r="P272">
            <v>3646207.1660000002</v>
          </cell>
          <cell r="R272">
            <v>478028.43099999998</v>
          </cell>
        </row>
        <row r="273">
          <cell r="O273" t="str">
            <v>Oriente Médio</v>
          </cell>
          <cell r="P273">
            <v>1452513.9509999999</v>
          </cell>
          <cell r="R273">
            <v>1524935.6680000001</v>
          </cell>
        </row>
        <row r="274">
          <cell r="O274" t="str">
            <v>Américas</v>
          </cell>
          <cell r="P274">
            <v>1536283.409</v>
          </cell>
          <cell r="R274">
            <v>753200.17099999997</v>
          </cell>
        </row>
        <row r="275">
          <cell r="O275" t="str">
            <v>Outros Destinos</v>
          </cell>
          <cell r="P275">
            <v>1231010.574</v>
          </cell>
          <cell r="R275">
            <v>435212.77100000001</v>
          </cell>
        </row>
        <row r="305">
          <cell r="P305">
            <v>2020</v>
          </cell>
          <cell r="Q305">
            <v>2021</v>
          </cell>
          <cell r="R305">
            <v>2022</v>
          </cell>
          <cell r="S305">
            <v>2023</v>
          </cell>
          <cell r="T305">
            <v>2024</v>
          </cell>
        </row>
        <row r="306">
          <cell r="O306" t="str">
            <v>Ásia (exceto China)</v>
          </cell>
          <cell r="P306">
            <v>15355881.715000002</v>
          </cell>
          <cell r="Q306">
            <v>5786049.2850000011</v>
          </cell>
          <cell r="R306">
            <v>12082317.463999998</v>
          </cell>
          <cell r="S306">
            <v>18407861.467999998</v>
          </cell>
          <cell r="T306">
            <v>14908178.853999997</v>
          </cell>
        </row>
        <row r="307">
          <cell r="O307" t="str">
            <v>África</v>
          </cell>
          <cell r="P307">
            <v>5103464.9249999998</v>
          </cell>
          <cell r="Q307">
            <v>4253544.3419999992</v>
          </cell>
          <cell r="R307">
            <v>5463849.7529999968</v>
          </cell>
          <cell r="S307">
            <v>4938270.5929999975</v>
          </cell>
          <cell r="T307">
            <v>9855383.6989999935</v>
          </cell>
        </row>
        <row r="308">
          <cell r="O308" t="str">
            <v>Oriente Médio</v>
          </cell>
          <cell r="P308">
            <v>6187331.0369999995</v>
          </cell>
          <cell r="Q308">
            <v>4268046.0209999997</v>
          </cell>
          <cell r="R308">
            <v>9114591.9200000037</v>
          </cell>
          <cell r="S308">
            <v>5764153.2860000003</v>
          </cell>
          <cell r="T308">
            <v>7352686.8659999995</v>
          </cell>
        </row>
        <row r="309">
          <cell r="O309" t="str">
            <v>Américas</v>
          </cell>
          <cell r="P309">
            <v>1592238.2819999992</v>
          </cell>
          <cell r="Q309">
            <v>1950469.396999998</v>
          </cell>
          <cell r="R309">
            <v>5277915.3049999997</v>
          </cell>
          <cell r="S309">
            <v>5653328.8810000001</v>
          </cell>
          <cell r="T309">
            <v>3194001.481999997</v>
          </cell>
        </row>
        <row r="310">
          <cell r="O310" t="str">
            <v>China</v>
          </cell>
          <cell r="P310">
            <v>23010.385999999999</v>
          </cell>
          <cell r="Q310">
            <v>1.101</v>
          </cell>
          <cell r="R310">
            <v>1165177.1530000002</v>
          </cell>
          <cell r="S310">
            <v>16122889.067999998</v>
          </cell>
          <cell r="T310">
            <v>2285067.7699999991</v>
          </cell>
        </row>
        <row r="311">
          <cell r="O311" t="str">
            <v>Outros Destinos</v>
          </cell>
          <cell r="P311">
            <v>6170010.7969999975</v>
          </cell>
          <cell r="Q311">
            <v>4170348.4199999971</v>
          </cell>
          <cell r="R311">
            <v>10285482.191999998</v>
          </cell>
          <cell r="S311">
            <v>5011538.949000001</v>
          </cell>
          <cell r="T311">
            <v>2187848.9910000004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CDBD-4C36-4847-AEB2-BBF595795B56}">
  <sheetPr>
    <tabColor theme="8" tint="-0.249977111117893"/>
    <pageSetUpPr fitToPage="1"/>
  </sheetPr>
  <dimension ref="A1:AN651"/>
  <sheetViews>
    <sheetView showGridLines="0" tabSelected="1" zoomScale="130" zoomScaleNormal="130" zoomScaleSheetLayoutView="70" zoomScalePageLayoutView="40" workbookViewId="0"/>
  </sheetViews>
  <sheetFormatPr defaultColWidth="11.33203125" defaultRowHeight="15" customHeight="1" x14ac:dyDescent="0.3"/>
  <cols>
    <col min="1" max="1" width="2.33203125" style="1" customWidth="1"/>
    <col min="2" max="2" width="17.33203125" style="1" customWidth="1"/>
    <col min="3" max="3" width="17.21875" style="1" customWidth="1"/>
    <col min="4" max="4" width="14.109375" style="1" customWidth="1"/>
    <col min="5" max="5" width="13" style="1" customWidth="1"/>
    <col min="6" max="6" width="14.109375" style="1" customWidth="1"/>
    <col min="7" max="7" width="15.109375" style="1" customWidth="1"/>
    <col min="8" max="8" width="10.6640625" style="1" customWidth="1"/>
    <col min="9" max="10" width="13.109375" style="1" customWidth="1"/>
    <col min="11" max="11" width="10.5546875" style="1" customWidth="1"/>
    <col min="12" max="12" width="9.109375" style="1" customWidth="1"/>
    <col min="13" max="13" width="15.109375" style="1" bestFit="1" customWidth="1"/>
    <col min="14" max="14" width="2.33203125" style="1" customWidth="1"/>
    <col min="15" max="15" width="23.6640625" style="1" customWidth="1"/>
    <col min="16" max="20" width="13.44140625" style="1" bestFit="1" customWidth="1"/>
    <col min="21" max="21" width="6.5546875" style="1" customWidth="1"/>
    <col min="22" max="22" width="10.109375" style="1" bestFit="1" customWidth="1"/>
    <col min="23" max="23" width="2.33203125" style="1" customWidth="1"/>
    <col min="24" max="24" width="15.5546875" style="1" customWidth="1"/>
    <col min="25" max="25" width="4.44140625" style="1" bestFit="1" customWidth="1"/>
    <col min="26" max="30" width="13.44140625" style="1" bestFit="1" customWidth="1"/>
    <col min="31" max="16384" width="11.33203125" style="1"/>
  </cols>
  <sheetData>
    <row r="1" spans="1:30" ht="6.75" customHeight="1" x14ac:dyDescent="0.3"/>
    <row r="2" spans="1:30" ht="20.25" customHeight="1" x14ac:dyDescent="0.3">
      <c r="B2" s="2" t="s">
        <v>0</v>
      </c>
      <c r="D2" s="3"/>
      <c r="E2" s="3"/>
      <c r="F2" s="3"/>
      <c r="G2" s="3"/>
      <c r="H2" s="3"/>
      <c r="I2" s="3"/>
      <c r="J2" s="3"/>
      <c r="K2" s="3"/>
    </row>
    <row r="3" spans="1:30" ht="13.8" x14ac:dyDescent="0.3">
      <c r="B3" s="4" t="s">
        <v>1</v>
      </c>
      <c r="D3" s="5"/>
      <c r="E3" s="5"/>
      <c r="F3" s="5"/>
      <c r="G3" s="5"/>
      <c r="H3" s="5"/>
      <c r="I3" s="5"/>
      <c r="J3" s="5"/>
      <c r="K3" s="5"/>
    </row>
    <row r="4" spans="1:30" ht="13.8" x14ac:dyDescent="0.3">
      <c r="A4" s="6"/>
      <c r="B4" s="7">
        <v>45627</v>
      </c>
      <c r="C4" s="8"/>
      <c r="D4" s="9"/>
      <c r="E4" s="9"/>
      <c r="G4" s="9"/>
      <c r="L4" s="6"/>
      <c r="N4" s="6"/>
      <c r="U4" s="6"/>
      <c r="W4" s="6"/>
    </row>
    <row r="5" spans="1:30" ht="21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0" ht="21" customHeight="1" x14ac:dyDescent="0.3">
      <c r="B6" s="12"/>
      <c r="C6" s="13"/>
      <c r="D6" s="13"/>
      <c r="E6" s="13"/>
      <c r="F6" s="13"/>
      <c r="G6" s="13"/>
      <c r="H6" s="13"/>
      <c r="I6" s="13"/>
      <c r="J6" s="13"/>
      <c r="K6" s="13"/>
    </row>
    <row r="7" spans="1:30" ht="21" customHeight="1" x14ac:dyDescent="0.3">
      <c r="B7" s="14" t="s">
        <v>2</v>
      </c>
      <c r="O7" s="14" t="s">
        <v>3</v>
      </c>
      <c r="P7" s="6"/>
      <c r="Q7" s="6"/>
      <c r="R7" s="6"/>
      <c r="S7" s="6"/>
      <c r="T7" s="6"/>
      <c r="X7" s="14" t="s">
        <v>4</v>
      </c>
    </row>
    <row r="8" spans="1:30" ht="15" customHeight="1" x14ac:dyDescent="0.3">
      <c r="F8" s="15"/>
      <c r="G8" s="16"/>
      <c r="O8" s="17" t="s">
        <v>5</v>
      </c>
      <c r="X8" s="17" t="s">
        <v>6</v>
      </c>
      <c r="Y8" s="6"/>
      <c r="Z8" s="6"/>
      <c r="AA8" s="6"/>
      <c r="AB8" s="6"/>
      <c r="AC8" s="6"/>
      <c r="AD8" s="6"/>
    </row>
    <row r="9" spans="1:30" ht="15" customHeight="1" x14ac:dyDescent="0.3">
      <c r="B9" s="18" t="s">
        <v>7</v>
      </c>
      <c r="X9" s="6"/>
      <c r="Y9" s="6"/>
      <c r="Z9" s="6"/>
      <c r="AA9" s="6"/>
      <c r="AB9" s="6"/>
      <c r="AC9" s="6"/>
      <c r="AD9" s="6"/>
    </row>
    <row r="10" spans="1:30" ht="15" customHeight="1" x14ac:dyDescent="0.3">
      <c r="A10" s="19"/>
      <c r="B10" s="20" t="s">
        <v>8</v>
      </c>
      <c r="C10" s="21" t="s">
        <v>9</v>
      </c>
      <c r="D10" s="22"/>
      <c r="E10" s="23"/>
      <c r="F10" s="21" t="s">
        <v>10</v>
      </c>
      <c r="G10" s="22"/>
      <c r="H10" s="23"/>
      <c r="I10" s="21" t="s">
        <v>11</v>
      </c>
      <c r="J10" s="22"/>
      <c r="K10" s="23"/>
      <c r="L10" s="24"/>
      <c r="N10" s="24"/>
      <c r="O10" s="25" t="s">
        <v>108</v>
      </c>
      <c r="P10" s="26"/>
      <c r="Q10" s="26"/>
      <c r="R10" s="26"/>
      <c r="S10" s="26"/>
      <c r="T10" s="26"/>
      <c r="U10" s="24"/>
      <c r="W10" s="24"/>
      <c r="X10" s="27" t="s">
        <v>108</v>
      </c>
      <c r="Y10" s="27"/>
      <c r="Z10" s="28"/>
      <c r="AA10" s="28"/>
      <c r="AB10" s="28"/>
      <c r="AC10" s="29"/>
      <c r="AD10" s="30"/>
    </row>
    <row r="11" spans="1:30" ht="15" customHeight="1" x14ac:dyDescent="0.3">
      <c r="A11" s="19"/>
      <c r="B11" s="31"/>
      <c r="C11" s="32">
        <v>44927</v>
      </c>
      <c r="D11" s="32">
        <v>45292</v>
      </c>
      <c r="E11" s="33" t="s">
        <v>12</v>
      </c>
      <c r="F11" s="32">
        <v>44927</v>
      </c>
      <c r="G11" s="32">
        <v>45292</v>
      </c>
      <c r="H11" s="33" t="s">
        <v>12</v>
      </c>
      <c r="I11" s="32">
        <v>44927</v>
      </c>
      <c r="J11" s="32">
        <v>45292</v>
      </c>
      <c r="K11" s="33" t="s">
        <v>12</v>
      </c>
      <c r="L11" s="19"/>
      <c r="N11" s="19"/>
      <c r="O11" s="34" t="s">
        <v>13</v>
      </c>
      <c r="P11" s="35">
        <v>44927</v>
      </c>
      <c r="Q11" s="36"/>
      <c r="R11" s="35">
        <v>45292</v>
      </c>
      <c r="S11" s="36"/>
      <c r="T11" s="37" t="s">
        <v>14</v>
      </c>
      <c r="U11" s="19"/>
      <c r="W11" s="19"/>
      <c r="X11" s="38" t="s">
        <v>15</v>
      </c>
      <c r="Y11" s="38" t="s">
        <v>16</v>
      </c>
      <c r="Z11" s="35">
        <v>44927</v>
      </c>
      <c r="AA11" s="36"/>
      <c r="AB11" s="35">
        <v>45292</v>
      </c>
      <c r="AC11" s="36"/>
      <c r="AD11" s="37" t="s">
        <v>14</v>
      </c>
    </row>
    <row r="12" spans="1:30" ht="15" customHeight="1" x14ac:dyDescent="0.3">
      <c r="B12" s="39" t="s">
        <v>17</v>
      </c>
      <c r="C12" s="40">
        <v>500406.47700000001</v>
      </c>
      <c r="D12" s="40">
        <v>1454942.703</v>
      </c>
      <c r="E12" s="41">
        <v>1.9075217245839127</v>
      </c>
      <c r="F12" s="40">
        <v>839.58874300000002</v>
      </c>
      <c r="G12" s="40">
        <v>2854.8858300000002</v>
      </c>
      <c r="H12" s="41">
        <v>2.4003383844797455</v>
      </c>
      <c r="I12" s="40">
        <v>596.0137998181807</v>
      </c>
      <c r="J12" s="42">
        <v>509.63253511262127</v>
      </c>
      <c r="K12" s="43">
        <v>-0.14493165213944847</v>
      </c>
      <c r="M12" s="26"/>
      <c r="O12" s="44"/>
      <c r="P12" s="45" t="s">
        <v>18</v>
      </c>
      <c r="Q12" s="45" t="s">
        <v>19</v>
      </c>
      <c r="R12" s="45" t="s">
        <v>18</v>
      </c>
      <c r="S12" s="45" t="s">
        <v>19</v>
      </c>
      <c r="T12" s="46"/>
      <c r="X12" s="47"/>
      <c r="Y12" s="47"/>
      <c r="Z12" s="48" t="s">
        <v>18</v>
      </c>
      <c r="AA12" s="48" t="s">
        <v>19</v>
      </c>
      <c r="AB12" s="48" t="s">
        <v>18</v>
      </c>
      <c r="AC12" s="48" t="s">
        <v>19</v>
      </c>
      <c r="AD12" s="46"/>
    </row>
    <row r="13" spans="1:30" ht="15" customHeight="1" x14ac:dyDescent="0.3">
      <c r="B13" s="49" t="s">
        <v>20</v>
      </c>
      <c r="C13" s="50">
        <v>2813229.1850000001</v>
      </c>
      <c r="D13" s="50">
        <v>2919575.318</v>
      </c>
      <c r="E13" s="51">
        <v>3.7802157594209629E-2</v>
      </c>
      <c r="F13" s="50">
        <v>5016.9355889999997</v>
      </c>
      <c r="G13" s="50">
        <v>6608.1376539999992</v>
      </c>
      <c r="H13" s="51">
        <v>0.31716613394216719</v>
      </c>
      <c r="I13" s="50">
        <v>560.74652247244558</v>
      </c>
      <c r="J13" s="52">
        <v>441.81514836222271</v>
      </c>
      <c r="K13" s="53">
        <v>-0.21209471542655356</v>
      </c>
      <c r="M13" s="26"/>
      <c r="O13" s="26" t="s">
        <v>21</v>
      </c>
      <c r="P13" s="54">
        <v>39184259.539999999</v>
      </c>
      <c r="Q13" s="55">
        <v>0.58261457025143748</v>
      </c>
      <c r="R13" s="54">
        <v>31648753.155999999</v>
      </c>
      <c r="S13" s="55">
        <v>0.58670376914264</v>
      </c>
      <c r="T13" s="55">
        <v>-0.19230952613274774</v>
      </c>
      <c r="V13" s="56"/>
      <c r="X13" s="57" t="s">
        <v>22</v>
      </c>
      <c r="Y13" s="58"/>
      <c r="Z13" s="59">
        <v>19845386.024</v>
      </c>
      <c r="AA13" s="60">
        <v>0.29507278822882077</v>
      </c>
      <c r="AB13" s="59">
        <v>16330915.459000001</v>
      </c>
      <c r="AC13" s="60">
        <v>0.30274450941324971</v>
      </c>
      <c r="AD13" s="61">
        <v>-0.17709257762735264</v>
      </c>
    </row>
    <row r="14" spans="1:30" ht="15" customHeight="1" x14ac:dyDescent="0.3">
      <c r="B14" s="62" t="s">
        <v>23</v>
      </c>
      <c r="C14" s="63">
        <v>7361533.6140000001</v>
      </c>
      <c r="D14" s="63">
        <v>5357375.7240000004</v>
      </c>
      <c r="E14" s="64">
        <v>-0.27224733256512434</v>
      </c>
      <c r="F14" s="63">
        <v>13241.396235999999</v>
      </c>
      <c r="G14" s="63">
        <v>12600.297224000005</v>
      </c>
      <c r="H14" s="64">
        <v>-4.8416269747823697E-2</v>
      </c>
      <c r="I14" s="63">
        <v>555.94844250531958</v>
      </c>
      <c r="J14" s="65">
        <v>425.17851989996819</v>
      </c>
      <c r="K14" s="66">
        <v>-0.23521951427015664</v>
      </c>
      <c r="M14" s="26"/>
      <c r="O14" s="26" t="s">
        <v>24</v>
      </c>
      <c r="P14" s="54">
        <v>10662999.808</v>
      </c>
      <c r="Q14" s="55">
        <v>0.1585437398501133</v>
      </c>
      <c r="R14" s="54">
        <v>8650102.4240000006</v>
      </c>
      <c r="S14" s="55">
        <v>0.16035537547451706</v>
      </c>
      <c r="T14" s="55">
        <v>-0.18877402421875761</v>
      </c>
      <c r="X14" s="67" t="s">
        <v>109</v>
      </c>
      <c r="Y14" s="68" t="s">
        <v>110</v>
      </c>
      <c r="Z14" s="69">
        <v>6803297.7199999997</v>
      </c>
      <c r="AA14" s="70">
        <v>0.10115540332465438</v>
      </c>
      <c r="AB14" s="69">
        <v>6150828.2989999996</v>
      </c>
      <c r="AC14" s="70">
        <v>0.11402480776665001</v>
      </c>
      <c r="AD14" s="71">
        <v>-9.5904875525570865E-2</v>
      </c>
    </row>
    <row r="15" spans="1:30" ht="15" customHeight="1" x14ac:dyDescent="0.3">
      <c r="B15" s="49" t="s">
        <v>25</v>
      </c>
      <c r="C15" s="50">
        <v>7749793.8389999997</v>
      </c>
      <c r="D15" s="50">
        <v>6286351.2609999999</v>
      </c>
      <c r="E15" s="51">
        <v>-0.18883632370133296</v>
      </c>
      <c r="F15" s="50">
        <v>14336.464478000005</v>
      </c>
      <c r="G15" s="50">
        <v>14687.842087000005</v>
      </c>
      <c r="H15" s="51">
        <v>2.4509362788796712E-2</v>
      </c>
      <c r="I15" s="50">
        <v>540.56520356831572</v>
      </c>
      <c r="J15" s="52">
        <v>427.99692587680789</v>
      </c>
      <c r="K15" s="53">
        <v>-0.20824181236312533</v>
      </c>
      <c r="O15" s="26" t="s">
        <v>26</v>
      </c>
      <c r="P15" s="54">
        <v>8514846.9969999995</v>
      </c>
      <c r="Q15" s="55">
        <v>0.1266037429863833</v>
      </c>
      <c r="R15" s="54">
        <v>7381367.2869999995</v>
      </c>
      <c r="S15" s="55">
        <v>0.13683559625122449</v>
      </c>
      <c r="T15" s="55">
        <v>-0.13311803610791292</v>
      </c>
      <c r="V15" s="72"/>
      <c r="X15" s="73" t="s">
        <v>111</v>
      </c>
      <c r="Y15" s="74" t="s">
        <v>112</v>
      </c>
      <c r="Z15" s="75">
        <v>5402814.1469999999</v>
      </c>
      <c r="AA15" s="76">
        <v>8.0332195741087381E-2</v>
      </c>
      <c r="AB15" s="75">
        <v>4152884.9959999998</v>
      </c>
      <c r="AC15" s="76">
        <v>7.6986690300376581E-2</v>
      </c>
      <c r="AD15" s="77">
        <v>-0.23134779709090003</v>
      </c>
    </row>
    <row r="16" spans="1:30" ht="15" customHeight="1" x14ac:dyDescent="0.3">
      <c r="B16" s="62" t="s">
        <v>27</v>
      </c>
      <c r="C16" s="63">
        <v>8115628.7609999999</v>
      </c>
      <c r="D16" s="63">
        <v>5751861.3439999996</v>
      </c>
      <c r="E16" s="64">
        <v>-0.29126115629625465</v>
      </c>
      <c r="F16" s="63">
        <v>15584.238723000006</v>
      </c>
      <c r="G16" s="63">
        <v>13436.722311</v>
      </c>
      <c r="H16" s="64">
        <v>-0.13780053361416963</v>
      </c>
      <c r="I16" s="63">
        <v>520.7587553842169</v>
      </c>
      <c r="J16" s="65">
        <v>428.07026973320916</v>
      </c>
      <c r="K16" s="66">
        <v>-0.17798737840254264</v>
      </c>
      <c r="M16" s="78"/>
      <c r="O16" s="26" t="s">
        <v>28</v>
      </c>
      <c r="P16" s="54">
        <v>8893780.3779999986</v>
      </c>
      <c r="Q16" s="55">
        <v>0.13223794691206603</v>
      </c>
      <c r="R16" s="54">
        <v>6263103.9370000008</v>
      </c>
      <c r="S16" s="55">
        <v>0.11610525913161848</v>
      </c>
      <c r="T16" s="55">
        <v>-0.29578832950579054</v>
      </c>
      <c r="V16" s="72"/>
      <c r="X16" s="67" t="s">
        <v>113</v>
      </c>
      <c r="Y16" s="68" t="s">
        <v>114</v>
      </c>
      <c r="Z16" s="69">
        <v>2732340.22</v>
      </c>
      <c r="AA16" s="70">
        <v>4.0626029956289333E-2</v>
      </c>
      <c r="AB16" s="69">
        <v>2267883.6329999999</v>
      </c>
      <c r="AC16" s="70">
        <v>4.2042304340051108E-2</v>
      </c>
      <c r="AD16" s="71">
        <v>-0.16998490290495386</v>
      </c>
    </row>
    <row r="17" spans="2:30" ht="15" customHeight="1" x14ac:dyDescent="0.3">
      <c r="B17" s="49" t="s">
        <v>29</v>
      </c>
      <c r="C17" s="50">
        <v>6821980.4730000002</v>
      </c>
      <c r="D17" s="50">
        <v>6137459.9900000002</v>
      </c>
      <c r="E17" s="51">
        <v>-0.10034043423448538</v>
      </c>
      <c r="F17" s="50">
        <v>13745.336738000007</v>
      </c>
      <c r="G17" s="50">
        <v>13959.612086000001</v>
      </c>
      <c r="H17" s="51">
        <v>1.5588948607393051E-2</v>
      </c>
      <c r="I17" s="50">
        <v>496.31235691302686</v>
      </c>
      <c r="J17" s="52">
        <v>439.65834811092043</v>
      </c>
      <c r="K17" s="53">
        <v>-0.11414990582641171</v>
      </c>
      <c r="M17" s="78"/>
      <c r="O17" s="78" t="s">
        <v>30</v>
      </c>
      <c r="P17" s="54">
        <v>2393788.781</v>
      </c>
      <c r="Q17" s="55">
        <v>3.5592256643036398E-2</v>
      </c>
      <c r="R17" s="54">
        <v>2273177.3590000002</v>
      </c>
      <c r="S17" s="55">
        <v>4.2140103209790163E-2</v>
      </c>
      <c r="T17" s="55">
        <v>-5.0385156350183341E-2</v>
      </c>
      <c r="V17" s="72"/>
      <c r="X17" s="73" t="s">
        <v>115</v>
      </c>
      <c r="Y17" s="74" t="s">
        <v>116</v>
      </c>
      <c r="Z17" s="75">
        <v>2381482.7820000001</v>
      </c>
      <c r="AA17" s="76">
        <v>3.5409276682945162E-2</v>
      </c>
      <c r="AB17" s="75">
        <v>2129452.7119999998</v>
      </c>
      <c r="AC17" s="76">
        <v>3.9476054984894891E-2</v>
      </c>
      <c r="AD17" s="77">
        <v>-0.1058290540267279</v>
      </c>
    </row>
    <row r="18" spans="2:30" ht="15" customHeight="1" x14ac:dyDescent="0.3">
      <c r="B18" s="62" t="s">
        <v>31</v>
      </c>
      <c r="C18" s="63">
        <v>4736404.3959999997</v>
      </c>
      <c r="D18" s="63">
        <v>4962841.6519999998</v>
      </c>
      <c r="E18" s="64">
        <v>4.7807838408230392E-2</v>
      </c>
      <c r="F18" s="63">
        <v>9695.9327460000004</v>
      </c>
      <c r="G18" s="63">
        <v>11249.923995000001</v>
      </c>
      <c r="H18" s="64">
        <v>0.16027248638261135</v>
      </c>
      <c r="I18" s="63">
        <v>488.49394071488121</v>
      </c>
      <c r="J18" s="65">
        <v>441.14446054975321</v>
      </c>
      <c r="K18" s="66">
        <v>-9.6929513794654087E-2</v>
      </c>
      <c r="M18" s="78"/>
      <c r="O18" s="78" t="s">
        <v>32</v>
      </c>
      <c r="P18" s="54">
        <v>1183682.48</v>
      </c>
      <c r="Q18" s="55">
        <v>1.7599685881402666E-2</v>
      </c>
      <c r="R18" s="54">
        <v>1340746.3759999999</v>
      </c>
      <c r="S18" s="55">
        <v>2.4854721713244078E-2</v>
      </c>
      <c r="T18" s="79">
        <v>0.13269090203987807</v>
      </c>
      <c r="V18" s="72"/>
      <c r="X18" s="67" t="s">
        <v>117</v>
      </c>
      <c r="Y18" s="68" t="s">
        <v>112</v>
      </c>
      <c r="Z18" s="69">
        <v>1760112.699</v>
      </c>
      <c r="AA18" s="70">
        <v>2.6170383436371354E-2</v>
      </c>
      <c r="AB18" s="69">
        <v>1177936.584</v>
      </c>
      <c r="AC18" s="70">
        <v>2.1836732554173417E-2</v>
      </c>
      <c r="AD18" s="71">
        <v>-0.33076070374968641</v>
      </c>
    </row>
    <row r="19" spans="2:30" ht="15" customHeight="1" x14ac:dyDescent="0.3">
      <c r="B19" s="49" t="s">
        <v>33</v>
      </c>
      <c r="C19" s="50">
        <v>4193993.16</v>
      </c>
      <c r="D19" s="50">
        <v>3497445.946</v>
      </c>
      <c r="E19" s="51">
        <v>-0.16608210538903218</v>
      </c>
      <c r="F19" s="50">
        <v>8386.9512740000009</v>
      </c>
      <c r="G19" s="50">
        <v>8041.5219009999992</v>
      </c>
      <c r="H19" s="51">
        <v>-4.1186524365635864E-2</v>
      </c>
      <c r="I19" s="50">
        <v>500.06170573586184</v>
      </c>
      <c r="J19" s="52">
        <v>434.92338752010079</v>
      </c>
      <c r="K19" s="53">
        <v>-0.13026056078400816</v>
      </c>
      <c r="M19" s="78"/>
      <c r="O19" s="78" t="s">
        <v>34</v>
      </c>
      <c r="P19" s="54">
        <v>1006548.309</v>
      </c>
      <c r="Q19" s="55">
        <v>1.496595105712558E-2</v>
      </c>
      <c r="R19" s="54">
        <v>865332.97400000005</v>
      </c>
      <c r="S19" s="55">
        <v>1.6041520337522711E-2</v>
      </c>
      <c r="T19" s="79">
        <v>-0.14029662931955705</v>
      </c>
      <c r="V19" s="72"/>
      <c r="X19" s="73" t="s">
        <v>35</v>
      </c>
      <c r="Y19" s="74"/>
      <c r="Z19" s="75">
        <v>765338.45600000024</v>
      </c>
      <c r="AA19" s="76">
        <v>1.1379499087473167E-2</v>
      </c>
      <c r="AB19" s="75">
        <v>451929.23500000127</v>
      </c>
      <c r="AC19" s="76">
        <v>8.3779194671036849E-3</v>
      </c>
      <c r="AD19" s="77">
        <v>-0.40950408089777063</v>
      </c>
    </row>
    <row r="20" spans="2:30" ht="15" customHeight="1" x14ac:dyDescent="0.3">
      <c r="B20" s="62" t="s">
        <v>36</v>
      </c>
      <c r="C20" s="63">
        <v>3302415.2370000002</v>
      </c>
      <c r="D20" s="63">
        <v>2585557.27</v>
      </c>
      <c r="E20" s="64">
        <v>-0.21707081501089867</v>
      </c>
      <c r="F20" s="63">
        <v>6398.0783130000009</v>
      </c>
      <c r="G20" s="63">
        <v>6106.4628429999993</v>
      </c>
      <c r="H20" s="64">
        <v>-4.5578602782569831E-2</v>
      </c>
      <c r="I20" s="63">
        <v>516.157364046319</v>
      </c>
      <c r="J20" s="65">
        <v>423.4132486311438</v>
      </c>
      <c r="K20" s="66">
        <v>-0.17968186036933598</v>
      </c>
      <c r="M20" s="78"/>
      <c r="O20" s="78" t="s">
        <v>37</v>
      </c>
      <c r="P20" s="54">
        <v>1043401.338</v>
      </c>
      <c r="Q20" s="55">
        <v>1.5513903523380064E-2</v>
      </c>
      <c r="R20" s="54">
        <v>758712.70799999998</v>
      </c>
      <c r="S20" s="55">
        <v>1.4064996598313992E-2</v>
      </c>
      <c r="T20" s="79">
        <v>-0.27284671739610133</v>
      </c>
      <c r="V20" s="72"/>
      <c r="X20" s="57" t="s">
        <v>38</v>
      </c>
      <c r="Y20" s="58"/>
      <c r="Z20" s="59">
        <v>47410514.267999999</v>
      </c>
      <c r="AA20" s="60">
        <v>0.70492721177117923</v>
      </c>
      <c r="AB20" s="59">
        <v>37611980.122000001</v>
      </c>
      <c r="AC20" s="60">
        <v>0.69725549058675029</v>
      </c>
      <c r="AD20" s="61">
        <v>-0.20667428517251024</v>
      </c>
    </row>
    <row r="21" spans="2:30" ht="15" customHeight="1" x14ac:dyDescent="0.3">
      <c r="B21" s="49" t="s">
        <v>39</v>
      </c>
      <c r="C21" s="50">
        <v>2931693.9049999998</v>
      </c>
      <c r="D21" s="50">
        <v>2024175.125</v>
      </c>
      <c r="E21" s="51">
        <v>-0.30955441100185382</v>
      </c>
      <c r="F21" s="50">
        <v>5600.0552649999991</v>
      </c>
      <c r="G21" s="50">
        <v>4709.9866539999994</v>
      </c>
      <c r="H21" s="51">
        <v>-0.1589392548610857</v>
      </c>
      <c r="I21" s="50">
        <v>523.5116023448744</v>
      </c>
      <c r="J21" s="52">
        <v>429.76239078744538</v>
      </c>
      <c r="K21" s="53">
        <v>-0.17907761955516266</v>
      </c>
      <c r="M21" s="78"/>
      <c r="O21" s="78" t="s">
        <v>40</v>
      </c>
      <c r="P21" s="54">
        <v>2641323.4300000002</v>
      </c>
      <c r="Q21" s="55">
        <v>3.9272747096154595E-2</v>
      </c>
      <c r="R21" s="54">
        <v>535679.27500000002</v>
      </c>
      <c r="S21" s="55">
        <v>9.9304085739161056E-3</v>
      </c>
      <c r="T21" s="55">
        <v>-0.79719285078238222</v>
      </c>
      <c r="X21" s="67" t="s">
        <v>118</v>
      </c>
      <c r="Y21" s="68" t="s">
        <v>119</v>
      </c>
      <c r="Z21" s="69">
        <v>21047594.739999998</v>
      </c>
      <c r="AA21" s="70">
        <v>0.31294792945480182</v>
      </c>
      <c r="AB21" s="69">
        <v>16625721.641000001</v>
      </c>
      <c r="AC21" s="70">
        <v>0.30820966249457293</v>
      </c>
      <c r="AD21" s="71">
        <v>-0.21008923602070448</v>
      </c>
    </row>
    <row r="22" spans="2:30" ht="15" customHeight="1" x14ac:dyDescent="0.3">
      <c r="B22" s="62" t="s">
        <v>41</v>
      </c>
      <c r="C22" s="63">
        <v>2727096.2940000002</v>
      </c>
      <c r="D22" s="63">
        <v>1110678.3189999999</v>
      </c>
      <c r="E22" s="64">
        <v>-0.59272493551340666</v>
      </c>
      <c r="F22" s="63">
        <v>5196.1901820000003</v>
      </c>
      <c r="G22" s="63">
        <v>2553.0338849999989</v>
      </c>
      <c r="H22" s="64">
        <v>-0.50867197012074283</v>
      </c>
      <c r="I22" s="63">
        <v>524.8261126867277</v>
      </c>
      <c r="J22" s="65">
        <v>435.0425294100632</v>
      </c>
      <c r="K22" s="66">
        <v>-0.17107301086266058</v>
      </c>
      <c r="M22" s="78"/>
      <c r="O22" s="78" t="s">
        <v>42</v>
      </c>
      <c r="P22" s="54">
        <v>612596.75800000003</v>
      </c>
      <c r="Q22" s="55">
        <v>9.1084481648876364E-3</v>
      </c>
      <c r="R22" s="54">
        <v>484841.07799999998</v>
      </c>
      <c r="S22" s="55">
        <v>8.9879713900783767E-3</v>
      </c>
      <c r="T22" s="55">
        <v>-0.20854775728342989</v>
      </c>
      <c r="X22" s="73" t="s">
        <v>120</v>
      </c>
      <c r="Y22" s="74" t="s">
        <v>121</v>
      </c>
      <c r="Z22" s="75">
        <v>11968216.886</v>
      </c>
      <c r="AA22" s="76">
        <v>0.17795043756813117</v>
      </c>
      <c r="AB22" s="75">
        <v>9221953.4590000007</v>
      </c>
      <c r="AC22" s="76">
        <v>0.17095770183772258</v>
      </c>
      <c r="AD22" s="77">
        <v>-0.2294630397459192</v>
      </c>
    </row>
    <row r="23" spans="2:30" ht="15" customHeight="1" x14ac:dyDescent="0.3">
      <c r="B23" s="80" t="s">
        <v>43</v>
      </c>
      <c r="C23" s="81">
        <v>1990444.0859999999</v>
      </c>
      <c r="D23" s="81">
        <v>853390.74399999995</v>
      </c>
      <c r="E23" s="82">
        <v>-0.57125610812058747</v>
      </c>
      <c r="F23" s="81">
        <v>3828.7221759999998</v>
      </c>
      <c r="G23" s="81">
        <v>2004.499219</v>
      </c>
      <c r="H23" s="82">
        <v>-0.47645738529553727</v>
      </c>
      <c r="I23" s="81">
        <v>519.87164241817266</v>
      </c>
      <c r="J23" s="83">
        <v>425.7376285862249</v>
      </c>
      <c r="K23" s="84">
        <v>-0.18107164567408462</v>
      </c>
      <c r="M23" s="78"/>
      <c r="O23" s="78" t="s">
        <v>44</v>
      </c>
      <c r="P23" s="54">
        <v>12439.281999999999</v>
      </c>
      <c r="Q23" s="55">
        <v>1.8495454607910249E-4</v>
      </c>
      <c r="R23" s="54">
        <v>4614.1670000000004</v>
      </c>
      <c r="S23" s="55">
        <v>8.5537308753042113E-5</v>
      </c>
      <c r="T23" s="79">
        <v>-0.62906484473943103</v>
      </c>
      <c r="X23" s="67" t="s">
        <v>122</v>
      </c>
      <c r="Y23" s="68" t="s">
        <v>123</v>
      </c>
      <c r="Z23" s="69">
        <v>7626576.21</v>
      </c>
      <c r="AA23" s="70">
        <v>0.11339638867204595</v>
      </c>
      <c r="AB23" s="69">
        <v>6379717.0590000004</v>
      </c>
      <c r="AC23" s="70">
        <v>0.11826797561173361</v>
      </c>
      <c r="AD23" s="71">
        <v>-0.16348871586244854</v>
      </c>
    </row>
    <row r="24" spans="2:30" ht="15" customHeight="1" x14ac:dyDescent="0.3">
      <c r="B24" s="85" t="s">
        <v>45</v>
      </c>
      <c r="C24" s="86">
        <v>53244619.427000009</v>
      </c>
      <c r="D24" s="86">
        <v>42941655.396000005</v>
      </c>
      <c r="E24" s="87">
        <v>-0.19350244478929335</v>
      </c>
      <c r="F24" s="86">
        <v>101869.89046300003</v>
      </c>
      <c r="G24" s="86">
        <v>98812.925689000011</v>
      </c>
      <c r="H24" s="87">
        <v>-3.0008521262819388E-2</v>
      </c>
      <c r="I24" s="88">
        <v>522.67278569754512</v>
      </c>
      <c r="J24" s="88">
        <v>434.57528553655942</v>
      </c>
      <c r="K24" s="87">
        <v>-0.16855191732129904</v>
      </c>
      <c r="M24" s="78"/>
      <c r="O24" s="89" t="s">
        <v>46</v>
      </c>
      <c r="P24" s="90">
        <v>67255886.72299999</v>
      </c>
      <c r="Q24" s="91">
        <v>1</v>
      </c>
      <c r="R24" s="90">
        <v>53943326.803999998</v>
      </c>
      <c r="S24" s="91">
        <v>1</v>
      </c>
      <c r="T24" s="92">
        <v>-0.19793895475393974</v>
      </c>
      <c r="X24" s="73" t="s">
        <v>124</v>
      </c>
      <c r="Y24" s="74" t="s">
        <v>125</v>
      </c>
      <c r="Z24" s="75">
        <v>2946925.327</v>
      </c>
      <c r="AA24" s="76">
        <v>4.381660663533684E-2</v>
      </c>
      <c r="AB24" s="75">
        <v>3051142.892</v>
      </c>
      <c r="AC24" s="76">
        <v>5.6562460341388988E-2</v>
      </c>
      <c r="AD24" s="77">
        <v>3.5364847573553716E-2</v>
      </c>
    </row>
    <row r="25" spans="2:30" ht="15" customHeight="1" x14ac:dyDescent="0.3">
      <c r="B25" s="93" t="s">
        <v>47</v>
      </c>
      <c r="C25" s="94">
        <v>53244619.427000009</v>
      </c>
      <c r="D25" s="94">
        <v>42941655.396000005</v>
      </c>
      <c r="E25" s="95"/>
      <c r="F25" s="94">
        <v>101869.89046300003</v>
      </c>
      <c r="G25" s="94">
        <v>98812.925689000011</v>
      </c>
      <c r="H25" s="95"/>
      <c r="I25" s="94">
        <v>522.67278569754512</v>
      </c>
      <c r="J25" s="94">
        <v>434.57528553655942</v>
      </c>
      <c r="K25" s="95">
        <v>-0.16855191732129904</v>
      </c>
      <c r="O25" s="96" t="s">
        <v>48</v>
      </c>
      <c r="P25" s="6"/>
      <c r="Q25" s="6"/>
      <c r="R25" s="6"/>
      <c r="S25" s="6"/>
      <c r="T25" s="6"/>
      <c r="V25" s="15"/>
      <c r="X25" s="67" t="s">
        <v>126</v>
      </c>
      <c r="Y25" s="68" t="s">
        <v>127</v>
      </c>
      <c r="Z25" s="69">
        <v>2343370.8429999999</v>
      </c>
      <c r="AA25" s="70">
        <v>3.4842606118213555E-2</v>
      </c>
      <c r="AB25" s="69">
        <v>1709968.429</v>
      </c>
      <c r="AC25" s="70">
        <v>3.1699604008693455E-2</v>
      </c>
      <c r="AD25" s="71">
        <v>-0.27029542331810941</v>
      </c>
    </row>
    <row r="26" spans="2:30" ht="15" customHeight="1" x14ac:dyDescent="0.3">
      <c r="B26" s="96" t="s">
        <v>48</v>
      </c>
      <c r="G26" s="72"/>
      <c r="H26" s="26"/>
      <c r="I26" s="26"/>
      <c r="M26" s="78"/>
      <c r="X26" s="73" t="s">
        <v>49</v>
      </c>
      <c r="Y26" s="74"/>
      <c r="Z26" s="75">
        <v>1477830.262000002</v>
      </c>
      <c r="AA26" s="76">
        <v>2.1973243322649983E-2</v>
      </c>
      <c r="AB26" s="75">
        <v>623476.64200000465</v>
      </c>
      <c r="AC26" s="76">
        <v>1.1558086292638846E-2</v>
      </c>
      <c r="AD26" s="77">
        <v>-0.57811349650112676</v>
      </c>
    </row>
    <row r="27" spans="2:30" ht="15" customHeight="1" x14ac:dyDescent="0.3">
      <c r="M27" s="78"/>
      <c r="X27" s="97" t="s">
        <v>50</v>
      </c>
      <c r="Y27" s="98"/>
      <c r="Z27" s="99">
        <v>67255900.291999996</v>
      </c>
      <c r="AA27" s="100">
        <v>0.99999999999999989</v>
      </c>
      <c r="AB27" s="99">
        <v>53942895.581</v>
      </c>
      <c r="AC27" s="100">
        <v>1.0000000000000002</v>
      </c>
      <c r="AD27" s="101">
        <v>-0.19794552824659103</v>
      </c>
    </row>
    <row r="28" spans="2:30" ht="15" customHeight="1" x14ac:dyDescent="0.3">
      <c r="B28" s="18" t="s">
        <v>51</v>
      </c>
      <c r="I28" s="102"/>
      <c r="J28" s="102"/>
      <c r="K28" s="102"/>
      <c r="M28" s="16"/>
      <c r="X28" s="96" t="s">
        <v>48</v>
      </c>
      <c r="Y28" s="96"/>
      <c r="Z28" s="28"/>
      <c r="AA28" s="28"/>
      <c r="AB28" s="28"/>
      <c r="AC28" s="28"/>
      <c r="AD28" s="28"/>
    </row>
    <row r="29" spans="2:30" ht="15" customHeight="1" x14ac:dyDescent="0.3">
      <c r="B29" s="20" t="s">
        <v>8</v>
      </c>
      <c r="C29" s="21" t="s">
        <v>9</v>
      </c>
      <c r="D29" s="22"/>
      <c r="E29" s="23"/>
      <c r="F29" s="103" t="s">
        <v>10</v>
      </c>
      <c r="G29" s="103"/>
      <c r="H29" s="104"/>
      <c r="I29" s="105" t="s">
        <v>11</v>
      </c>
      <c r="J29" s="103"/>
      <c r="K29" s="104"/>
      <c r="M29" s="106"/>
      <c r="X29" s="107"/>
      <c r="Y29" s="108"/>
      <c r="Z29" s="109"/>
      <c r="AA29" s="28"/>
      <c r="AB29" s="28"/>
      <c r="AC29" s="28"/>
    </row>
    <row r="30" spans="2:30" ht="15" customHeight="1" x14ac:dyDescent="0.3">
      <c r="B30" s="31"/>
      <c r="C30" s="32">
        <v>44927</v>
      </c>
      <c r="D30" s="32">
        <v>45292</v>
      </c>
      <c r="E30" s="33" t="s">
        <v>12</v>
      </c>
      <c r="F30" s="32">
        <v>44927</v>
      </c>
      <c r="G30" s="32">
        <v>45292</v>
      </c>
      <c r="H30" s="33" t="s">
        <v>12</v>
      </c>
      <c r="I30" s="32">
        <v>44927</v>
      </c>
      <c r="J30" s="32">
        <v>45292</v>
      </c>
      <c r="K30" s="33" t="s">
        <v>12</v>
      </c>
      <c r="O30" s="6"/>
      <c r="P30" s="6"/>
      <c r="Q30" s="6"/>
      <c r="R30" s="6"/>
      <c r="S30" s="6"/>
      <c r="T30" s="6"/>
      <c r="X30" s="6"/>
      <c r="Y30" s="6"/>
      <c r="Z30" s="6"/>
      <c r="AA30" s="6"/>
      <c r="AB30" s="6"/>
      <c r="AC30" s="6"/>
      <c r="AD30" s="6"/>
    </row>
    <row r="31" spans="2:30" ht="15" customHeight="1" x14ac:dyDescent="0.3">
      <c r="B31" s="39" t="s">
        <v>17</v>
      </c>
      <c r="C31" s="40">
        <v>748423.10699999996</v>
      </c>
      <c r="D31" s="40">
        <v>932466.46600000001</v>
      </c>
      <c r="E31" s="41">
        <v>0.24590817316921787</v>
      </c>
      <c r="F31" s="40">
        <v>1398.8605469999998</v>
      </c>
      <c r="G31" s="40">
        <v>1841.6947659999996</v>
      </c>
      <c r="H31" s="41">
        <v>0.31656780938579143</v>
      </c>
      <c r="I31" s="40">
        <v>535.02338643052747</v>
      </c>
      <c r="J31" s="42">
        <v>506.30890808536958</v>
      </c>
      <c r="K31" s="43">
        <v>-5.3669576084757642E-2</v>
      </c>
      <c r="O31" s="6"/>
      <c r="P31" s="6"/>
      <c r="Q31" s="6"/>
      <c r="R31" s="6"/>
      <c r="S31" s="6"/>
      <c r="T31" s="6"/>
      <c r="X31" s="6"/>
      <c r="Y31" s="6"/>
      <c r="Z31" s="6"/>
      <c r="AA31" s="6"/>
      <c r="AB31" s="6"/>
      <c r="AC31" s="6"/>
      <c r="AD31" s="6"/>
    </row>
    <row r="32" spans="2:30" ht="15" customHeight="1" x14ac:dyDescent="0.3">
      <c r="B32" s="49" t="s">
        <v>20</v>
      </c>
      <c r="C32" s="50">
        <v>697408.01500000001</v>
      </c>
      <c r="D32" s="50">
        <v>727082.17599999998</v>
      </c>
      <c r="E32" s="51">
        <v>4.2549211310684412E-2</v>
      </c>
      <c r="F32" s="50">
        <v>1280.6414360000001</v>
      </c>
      <c r="G32" s="50">
        <v>1564.7205299999998</v>
      </c>
      <c r="H32" s="51">
        <v>0.22182563051161472</v>
      </c>
      <c r="I32" s="50">
        <v>544.57711221519457</v>
      </c>
      <c r="J32" s="52">
        <v>464.67222872061382</v>
      </c>
      <c r="K32" s="53">
        <v>-0.14672831762897454</v>
      </c>
      <c r="O32" s="6"/>
      <c r="P32" s="6"/>
      <c r="Q32" s="6"/>
      <c r="R32" s="6"/>
      <c r="S32" s="6"/>
      <c r="T32" s="6"/>
      <c r="X32" s="6"/>
      <c r="Y32" s="6"/>
      <c r="Z32" s="6"/>
      <c r="AA32" s="6"/>
      <c r="AB32" s="6"/>
      <c r="AC32" s="6"/>
      <c r="AD32" s="6"/>
    </row>
    <row r="33" spans="2:30" ht="15" customHeight="1" x14ac:dyDescent="0.3">
      <c r="B33" s="62" t="s">
        <v>23</v>
      </c>
      <c r="C33" s="63">
        <v>1021478.268</v>
      </c>
      <c r="D33" s="63">
        <v>738520.21799999999</v>
      </c>
      <c r="E33" s="64">
        <v>-0.27700838957055524</v>
      </c>
      <c r="F33" s="63">
        <v>1861.989317</v>
      </c>
      <c r="G33" s="63">
        <v>1716.6564269999999</v>
      </c>
      <c r="H33" s="64">
        <v>-7.8052483262448347E-2</v>
      </c>
      <c r="I33" s="63">
        <v>548.59512816420738</v>
      </c>
      <c r="J33" s="65">
        <v>430.20851836417006</v>
      </c>
      <c r="K33" s="66">
        <v>-0.21579960105770646</v>
      </c>
      <c r="O33" s="6"/>
      <c r="P33" s="6"/>
      <c r="Q33" s="6"/>
      <c r="R33" s="6"/>
      <c r="S33" s="6"/>
      <c r="T33" s="6"/>
      <c r="X33" s="6"/>
      <c r="Y33" s="6"/>
      <c r="Z33" s="6"/>
      <c r="AA33" s="6"/>
      <c r="AB33" s="6"/>
      <c r="AC33" s="6"/>
      <c r="AD33" s="6"/>
    </row>
    <row r="34" spans="2:30" ht="15" customHeight="1" x14ac:dyDescent="0.3">
      <c r="B34" s="49" t="s">
        <v>25</v>
      </c>
      <c r="C34" s="50">
        <v>849274.06900000002</v>
      </c>
      <c r="D34" s="50">
        <v>881757.98699999996</v>
      </c>
      <c r="E34" s="51">
        <v>3.8249040192936762E-2</v>
      </c>
      <c r="F34" s="50">
        <v>1569.6007199999999</v>
      </c>
      <c r="G34" s="50">
        <v>2144.9474460000001</v>
      </c>
      <c r="H34" s="51">
        <v>0.36655610479077777</v>
      </c>
      <c r="I34" s="50">
        <v>541.07650320140021</v>
      </c>
      <c r="J34" s="52">
        <v>411.08605651124185</v>
      </c>
      <c r="K34" s="53">
        <v>-0.2402441169059103</v>
      </c>
      <c r="O34" s="6"/>
      <c r="P34" s="6"/>
      <c r="Q34" s="6"/>
      <c r="R34" s="6"/>
      <c r="S34" s="6"/>
      <c r="T34" s="6"/>
      <c r="X34" s="6"/>
      <c r="Y34" s="6"/>
      <c r="Z34" s="6"/>
      <c r="AA34" s="6"/>
      <c r="AB34" s="6"/>
      <c r="AC34" s="6"/>
      <c r="AD34" s="6"/>
    </row>
    <row r="35" spans="2:30" ht="15" customHeight="1" x14ac:dyDescent="0.3">
      <c r="B35" s="62" t="s">
        <v>27</v>
      </c>
      <c r="C35" s="63">
        <v>1405666.26</v>
      </c>
      <c r="D35" s="63">
        <v>837270.47100000002</v>
      </c>
      <c r="E35" s="64">
        <v>-0.40436041269141654</v>
      </c>
      <c r="F35" s="63">
        <v>2651.7369769999996</v>
      </c>
      <c r="G35" s="63">
        <v>2102.0689030000003</v>
      </c>
      <c r="H35" s="64">
        <v>-0.20728604637925194</v>
      </c>
      <c r="I35" s="63">
        <v>530.09264198980929</v>
      </c>
      <c r="J35" s="65">
        <v>398.30781465111653</v>
      </c>
      <c r="K35" s="66">
        <v>-0.24860716203117239</v>
      </c>
      <c r="O35" s="6"/>
      <c r="P35" s="6"/>
      <c r="Q35" s="6"/>
      <c r="R35" s="6"/>
      <c r="S35" s="6"/>
      <c r="T35" s="6"/>
      <c r="X35" s="6"/>
      <c r="Y35" s="6"/>
      <c r="Z35" s="6"/>
      <c r="AA35" s="6"/>
      <c r="AB35" s="6"/>
      <c r="AC35" s="6"/>
      <c r="AD35" s="6"/>
    </row>
    <row r="36" spans="2:30" ht="15" customHeight="1" x14ac:dyDescent="0.3">
      <c r="B36" s="49" t="s">
        <v>29</v>
      </c>
      <c r="C36" s="50">
        <v>998061.53599999996</v>
      </c>
      <c r="D36" s="50">
        <v>856478.43799999997</v>
      </c>
      <c r="E36" s="51">
        <v>-0.14185808479047529</v>
      </c>
      <c r="F36" s="50">
        <v>2005.7501869999999</v>
      </c>
      <c r="G36" s="50">
        <v>2022.7396610000001</v>
      </c>
      <c r="H36" s="51">
        <v>8.4703838544377026E-3</v>
      </c>
      <c r="I36" s="50">
        <v>497.60012112615101</v>
      </c>
      <c r="J36" s="52">
        <v>423.42494909927012</v>
      </c>
      <c r="K36" s="53">
        <v>-0.14906582389692802</v>
      </c>
      <c r="O36" s="6"/>
      <c r="P36" s="6"/>
      <c r="Q36" s="6"/>
      <c r="R36" s="6"/>
      <c r="S36" s="6"/>
      <c r="T36" s="6"/>
      <c r="X36" s="6"/>
      <c r="Y36" s="6"/>
      <c r="Z36" s="6"/>
      <c r="AA36" s="6"/>
      <c r="AB36" s="6"/>
      <c r="AC36" s="6"/>
      <c r="AD36" s="6"/>
    </row>
    <row r="37" spans="2:30" ht="15" customHeight="1" x14ac:dyDescent="0.3">
      <c r="B37" s="62" t="s">
        <v>31</v>
      </c>
      <c r="C37" s="63">
        <v>1048165.076</v>
      </c>
      <c r="D37" s="63">
        <v>813559.98</v>
      </c>
      <c r="E37" s="64">
        <v>-0.22382456864075104</v>
      </c>
      <c r="F37" s="63">
        <v>2160.1327339999998</v>
      </c>
      <c r="G37" s="63">
        <v>1966.2720070000003</v>
      </c>
      <c r="H37" s="64">
        <v>-8.9744821671685085E-2</v>
      </c>
      <c r="I37" s="63">
        <v>485.23179131639421</v>
      </c>
      <c r="J37" s="65">
        <v>413.75759666195557</v>
      </c>
      <c r="K37" s="66">
        <v>-0.14729907630440908</v>
      </c>
      <c r="O37" s="6"/>
      <c r="P37" s="6"/>
      <c r="Q37" s="6"/>
      <c r="R37" s="6"/>
      <c r="S37" s="6"/>
      <c r="T37" s="6"/>
      <c r="X37" s="6"/>
      <c r="Y37" s="6"/>
      <c r="Z37" s="6"/>
      <c r="AA37" s="6"/>
      <c r="AB37" s="6"/>
      <c r="AC37" s="6"/>
      <c r="AD37" s="6"/>
    </row>
    <row r="38" spans="2:30" ht="15" customHeight="1" x14ac:dyDescent="0.3">
      <c r="B38" s="49" t="s">
        <v>33</v>
      </c>
      <c r="C38" s="50">
        <v>1170398.2720000001</v>
      </c>
      <c r="D38" s="50">
        <v>847825.94799999997</v>
      </c>
      <c r="E38" s="51">
        <v>-0.27560902277203647</v>
      </c>
      <c r="F38" s="50">
        <v>2370.0169999999998</v>
      </c>
      <c r="G38" s="50">
        <v>2070.8561880000007</v>
      </c>
      <c r="H38" s="51">
        <v>-0.12622728528951446</v>
      </c>
      <c r="I38" s="50">
        <v>493.83539105415707</v>
      </c>
      <c r="J38" s="52">
        <v>409.40841421673832</v>
      </c>
      <c r="K38" s="53">
        <v>-0.17096177869552476</v>
      </c>
      <c r="O38" s="6"/>
      <c r="P38" s="6"/>
      <c r="Q38" s="6"/>
      <c r="R38" s="6"/>
      <c r="S38" s="6"/>
      <c r="T38" s="6"/>
      <c r="X38" s="6"/>
      <c r="Y38" s="6"/>
      <c r="Z38" s="6"/>
      <c r="AA38" s="6"/>
      <c r="AB38" s="6"/>
      <c r="AC38" s="6"/>
      <c r="AD38" s="6"/>
    </row>
    <row r="39" spans="2:30" ht="15" customHeight="1" x14ac:dyDescent="0.3">
      <c r="B39" s="62" t="s">
        <v>36</v>
      </c>
      <c r="C39" s="63">
        <v>813950.31499999994</v>
      </c>
      <c r="D39" s="63">
        <v>712776.81700000004</v>
      </c>
      <c r="E39" s="64">
        <v>-0.12429935357909397</v>
      </c>
      <c r="F39" s="63">
        <v>1627.8939009999992</v>
      </c>
      <c r="G39" s="63">
        <v>1744.876438</v>
      </c>
      <c r="H39" s="64">
        <v>7.1861278507241499E-2</v>
      </c>
      <c r="I39" s="63">
        <v>500.00206678088682</v>
      </c>
      <c r="J39" s="65">
        <v>408.49701530556172</v>
      </c>
      <c r="K39" s="66">
        <v>-0.18300934647021139</v>
      </c>
      <c r="O39" s="6"/>
      <c r="P39" s="6"/>
      <c r="Q39" s="6"/>
      <c r="R39" s="6"/>
      <c r="S39" s="6"/>
      <c r="T39" s="6"/>
      <c r="X39" s="6"/>
      <c r="Y39" s="6"/>
      <c r="Z39" s="6"/>
      <c r="AA39" s="6"/>
      <c r="AB39" s="6"/>
      <c r="AC39" s="6"/>
      <c r="AD39" s="6"/>
    </row>
    <row r="40" spans="2:30" ht="15" customHeight="1" x14ac:dyDescent="0.3">
      <c r="B40" s="49" t="s">
        <v>39</v>
      </c>
      <c r="C40" s="50">
        <v>910650.95799999998</v>
      </c>
      <c r="D40" s="50">
        <v>913755.80099999998</v>
      </c>
      <c r="E40" s="51">
        <v>3.4094764549734251E-3</v>
      </c>
      <c r="F40" s="50">
        <v>1856.0761939999998</v>
      </c>
      <c r="G40" s="50">
        <v>2299.5969679999998</v>
      </c>
      <c r="H40" s="51">
        <v>0.23895612444884368</v>
      </c>
      <c r="I40" s="50">
        <v>490.63231398785996</v>
      </c>
      <c r="J40" s="52">
        <v>397.35475986242477</v>
      </c>
      <c r="K40" s="53">
        <v>-0.19011702137446906</v>
      </c>
      <c r="O40" s="6"/>
      <c r="P40" s="6"/>
      <c r="Q40" s="6"/>
      <c r="R40" s="6"/>
      <c r="S40" s="6"/>
      <c r="T40" s="6"/>
      <c r="X40" s="6"/>
      <c r="Y40" s="6"/>
      <c r="Z40" s="6"/>
      <c r="AA40" s="6"/>
      <c r="AB40" s="6"/>
      <c r="AC40" s="6"/>
      <c r="AD40" s="6"/>
    </row>
    <row r="41" spans="2:30" ht="15" customHeight="1" x14ac:dyDescent="0.25">
      <c r="B41" s="62" t="s">
        <v>41</v>
      </c>
      <c r="C41" s="63">
        <v>892071.33600000001</v>
      </c>
      <c r="D41" s="63">
        <v>655185.39399999997</v>
      </c>
      <c r="E41" s="64">
        <v>-0.26554596301926242</v>
      </c>
      <c r="F41" s="63">
        <v>1817.6763279999998</v>
      </c>
      <c r="G41" s="63">
        <v>1679.3379630000002</v>
      </c>
      <c r="H41" s="64">
        <v>-7.6107260059998766E-2</v>
      </c>
      <c r="I41" s="63">
        <v>490.77568005825958</v>
      </c>
      <c r="J41" s="65">
        <v>390.14505027300447</v>
      </c>
      <c r="K41" s="66">
        <v>-0.20504404328533421</v>
      </c>
      <c r="O41" s="110"/>
      <c r="P41" s="110"/>
      <c r="Q41" s="110"/>
      <c r="R41" s="110"/>
      <c r="S41" s="110"/>
      <c r="T41" s="110"/>
      <c r="X41" s="6"/>
      <c r="Y41" s="6"/>
      <c r="Z41" s="6"/>
      <c r="AA41" s="6"/>
      <c r="AB41" s="6"/>
      <c r="AC41" s="6"/>
      <c r="AD41" s="6"/>
    </row>
    <row r="42" spans="2:30" ht="15" customHeight="1" x14ac:dyDescent="0.25">
      <c r="B42" s="80" t="s">
        <v>43</v>
      </c>
      <c r="C42" s="81">
        <v>942970.75100000005</v>
      </c>
      <c r="D42" s="81">
        <v>773360.14300000004</v>
      </c>
      <c r="E42" s="82">
        <v>-0.17986836582166693</v>
      </c>
      <c r="F42" s="81">
        <v>1873.127465</v>
      </c>
      <c r="G42" s="81">
        <v>1984.0345170000001</v>
      </c>
      <c r="H42" s="111">
        <v>5.9209559451951138E-2</v>
      </c>
      <c r="I42" s="81">
        <v>503.42049252905491</v>
      </c>
      <c r="J42" s="83">
        <v>389.79167770194596</v>
      </c>
      <c r="K42" s="84">
        <v>-0.22571352679003398</v>
      </c>
      <c r="O42" s="110"/>
      <c r="P42" s="110"/>
      <c r="Q42" s="110"/>
      <c r="R42" s="110"/>
      <c r="S42" s="110"/>
      <c r="T42" s="110"/>
      <c r="X42" s="6"/>
      <c r="Y42" s="6"/>
      <c r="Z42" s="6"/>
      <c r="AA42" s="6"/>
      <c r="AB42" s="6"/>
      <c r="AC42" s="6"/>
      <c r="AD42" s="6"/>
    </row>
    <row r="43" spans="2:30" ht="15" customHeight="1" x14ac:dyDescent="0.3">
      <c r="B43" s="85" t="s">
        <v>45</v>
      </c>
      <c r="C43" s="86">
        <v>11498517.963000001</v>
      </c>
      <c r="D43" s="86">
        <v>9690039.8389999978</v>
      </c>
      <c r="E43" s="87">
        <v>-0.15727923631717888</v>
      </c>
      <c r="F43" s="86">
        <v>22473.502806000004</v>
      </c>
      <c r="G43" s="86">
        <v>23137.801814000002</v>
      </c>
      <c r="H43" s="87">
        <v>2.9559210850862216E-2</v>
      </c>
      <c r="I43" s="88">
        <v>511.64778638468908</v>
      </c>
      <c r="J43" s="88">
        <v>418.79690719525655</v>
      </c>
      <c r="K43" s="87">
        <v>-0.18147421265225872</v>
      </c>
      <c r="X43" s="6"/>
      <c r="Y43" s="6"/>
      <c r="Z43" s="6"/>
      <c r="AA43" s="6"/>
      <c r="AB43" s="6"/>
      <c r="AC43" s="6"/>
      <c r="AD43" s="6"/>
    </row>
    <row r="44" spans="2:30" ht="15" customHeight="1" x14ac:dyDescent="0.3">
      <c r="B44" s="93" t="s">
        <v>47</v>
      </c>
      <c r="C44" s="94">
        <v>11498517.963000001</v>
      </c>
      <c r="D44" s="94">
        <v>9690039.8389999978</v>
      </c>
      <c r="E44" s="95"/>
      <c r="F44" s="94">
        <v>22473.502806000004</v>
      </c>
      <c r="G44" s="94">
        <v>23137.801814000002</v>
      </c>
      <c r="H44" s="95"/>
      <c r="I44" s="94">
        <v>511.64778638468908</v>
      </c>
      <c r="J44" s="94">
        <v>418.79690719525655</v>
      </c>
      <c r="K44" s="95">
        <v>-0.18147421265225872</v>
      </c>
      <c r="M44" s="15"/>
      <c r="O44" s="112"/>
      <c r="P44" s="112"/>
      <c r="Q44" s="112"/>
      <c r="R44" s="112"/>
      <c r="S44" s="112"/>
      <c r="T44" s="112"/>
      <c r="V44" s="15"/>
      <c r="X44" s="6"/>
      <c r="Y44" s="6"/>
      <c r="Z44" s="6"/>
      <c r="AA44" s="6"/>
      <c r="AB44" s="6"/>
      <c r="AC44" s="6"/>
      <c r="AD44" s="6"/>
    </row>
    <row r="45" spans="2:30" ht="15" customHeight="1" x14ac:dyDescent="0.25">
      <c r="B45" s="113" t="s">
        <v>48</v>
      </c>
      <c r="C45" s="102"/>
      <c r="D45" s="102"/>
      <c r="E45" s="102"/>
      <c r="F45" s="102"/>
      <c r="G45" s="114"/>
      <c r="H45" s="102"/>
      <c r="I45" s="102"/>
      <c r="J45" s="102"/>
      <c r="K45" s="115"/>
      <c r="O45" s="27" t="s">
        <v>52</v>
      </c>
      <c r="P45" s="6"/>
      <c r="Q45" s="6"/>
      <c r="R45" s="6"/>
      <c r="S45" s="6"/>
      <c r="T45" s="6"/>
      <c r="AD45" s="110"/>
    </row>
    <row r="46" spans="2:30" ht="15" customHeight="1" x14ac:dyDescent="0.25">
      <c r="X46" s="110"/>
      <c r="Y46" s="110"/>
      <c r="Z46" s="110"/>
      <c r="AA46" s="110"/>
    </row>
    <row r="47" spans="2:30" ht="15" customHeight="1" x14ac:dyDescent="0.3">
      <c r="B47" s="18" t="s">
        <v>53</v>
      </c>
      <c r="O47" s="116" t="s">
        <v>54</v>
      </c>
      <c r="P47" s="26"/>
      <c r="Q47" s="26"/>
      <c r="R47" s="26"/>
      <c r="S47" s="26"/>
      <c r="T47" s="26"/>
      <c r="X47" s="27" t="s">
        <v>55</v>
      </c>
      <c r="Y47" s="27"/>
      <c r="Z47" s="28"/>
      <c r="AA47" s="28"/>
      <c r="AB47" s="28"/>
      <c r="AC47" s="28"/>
      <c r="AD47" s="28"/>
    </row>
    <row r="48" spans="2:30" ht="15" customHeight="1" x14ac:dyDescent="0.3">
      <c r="B48" s="20" t="s">
        <v>8</v>
      </c>
      <c r="C48" s="21" t="s">
        <v>9</v>
      </c>
      <c r="D48" s="22"/>
      <c r="E48" s="23"/>
      <c r="F48" s="21" t="s">
        <v>10</v>
      </c>
      <c r="G48" s="22"/>
      <c r="H48" s="23"/>
      <c r="I48" s="21" t="s">
        <v>11</v>
      </c>
      <c r="J48" s="22"/>
      <c r="K48" s="23"/>
      <c r="O48" s="117" t="s">
        <v>13</v>
      </c>
      <c r="P48" s="118">
        <v>2020</v>
      </c>
      <c r="Q48" s="118">
        <v>2021</v>
      </c>
      <c r="R48" s="118">
        <v>2022</v>
      </c>
      <c r="S48" s="118">
        <v>2023</v>
      </c>
      <c r="T48" s="118">
        <v>2024</v>
      </c>
      <c r="X48" s="27"/>
      <c r="Y48" s="27"/>
      <c r="Z48" s="28"/>
      <c r="AA48" s="28"/>
      <c r="AB48" s="28"/>
      <c r="AC48" s="28"/>
      <c r="AD48" s="28"/>
    </row>
    <row r="49" spans="2:30" ht="14.4" customHeight="1" x14ac:dyDescent="0.3">
      <c r="B49" s="31"/>
      <c r="C49" s="32">
        <v>44927</v>
      </c>
      <c r="D49" s="32">
        <v>45292</v>
      </c>
      <c r="E49" s="33" t="s">
        <v>12</v>
      </c>
      <c r="F49" s="32">
        <v>44927</v>
      </c>
      <c r="G49" s="32">
        <v>45292</v>
      </c>
      <c r="H49" s="33" t="s">
        <v>12</v>
      </c>
      <c r="I49" s="32">
        <v>44927</v>
      </c>
      <c r="J49" s="32">
        <v>45292</v>
      </c>
      <c r="K49" s="33" t="s">
        <v>12</v>
      </c>
      <c r="O49" s="26" t="s">
        <v>21</v>
      </c>
      <c r="P49" s="54">
        <v>60595851.007000022</v>
      </c>
      <c r="Q49" s="54">
        <v>60476502.082000002</v>
      </c>
      <c r="R49" s="54">
        <v>53682583.290000036</v>
      </c>
      <c r="S49" s="54">
        <v>74471943.916999996</v>
      </c>
      <c r="T49" s="54">
        <v>72557712.115999997</v>
      </c>
      <c r="U49" s="72"/>
      <c r="X49" s="27" t="s">
        <v>128</v>
      </c>
      <c r="Y49" s="27"/>
      <c r="Z49" s="28"/>
      <c r="AA49" s="28"/>
      <c r="AB49" s="28"/>
      <c r="AC49" s="28"/>
      <c r="AD49" s="28"/>
    </row>
    <row r="50" spans="2:30" ht="15" customHeight="1" x14ac:dyDescent="0.3">
      <c r="B50" s="39" t="s">
        <v>17</v>
      </c>
      <c r="C50" s="40">
        <v>258885.17300000001</v>
      </c>
      <c r="D50" s="40">
        <v>68639.986999999994</v>
      </c>
      <c r="E50" s="41">
        <v>-0.73486319743773043</v>
      </c>
      <c r="F50" s="40">
        <v>200.33491199999986</v>
      </c>
      <c r="G50" s="40">
        <v>67.020887999999943</v>
      </c>
      <c r="H50" s="41">
        <v>-0.66545577437845682</v>
      </c>
      <c r="I50" s="40">
        <v>1292.2618949212417</v>
      </c>
      <c r="J50" s="42">
        <v>1024.1581251504763</v>
      </c>
      <c r="K50" s="43">
        <v>-0.2074686027843492</v>
      </c>
      <c r="M50" s="26"/>
      <c r="O50" s="26" t="s">
        <v>24</v>
      </c>
      <c r="P50" s="54">
        <v>7308194.2989999996</v>
      </c>
      <c r="Q50" s="54">
        <v>8959840.3949999977</v>
      </c>
      <c r="R50" s="54">
        <v>8274071.3099999987</v>
      </c>
      <c r="S50" s="54">
        <v>7163558.8929999974</v>
      </c>
      <c r="T50" s="54">
        <v>8434285.5879999995</v>
      </c>
      <c r="U50" s="72"/>
      <c r="X50" s="48" t="s">
        <v>15</v>
      </c>
      <c r="Y50" s="48" t="s">
        <v>16</v>
      </c>
      <c r="Z50" s="118">
        <v>2020</v>
      </c>
      <c r="AA50" s="118">
        <v>2021</v>
      </c>
      <c r="AB50" s="118">
        <v>2022</v>
      </c>
      <c r="AC50" s="118">
        <v>2023</v>
      </c>
      <c r="AD50" s="118">
        <v>2024</v>
      </c>
    </row>
    <row r="51" spans="2:30" ht="15" customHeight="1" x14ac:dyDescent="0.3">
      <c r="B51" s="49" t="s">
        <v>20</v>
      </c>
      <c r="C51" s="50">
        <v>267708.73200000002</v>
      </c>
      <c r="D51" s="50">
        <v>33141.593999999997</v>
      </c>
      <c r="E51" s="51">
        <v>-0.876202790426724</v>
      </c>
      <c r="F51" s="50">
        <v>223.84663099999997</v>
      </c>
      <c r="G51" s="50">
        <v>31.94541199999999</v>
      </c>
      <c r="H51" s="51">
        <v>-0.85728884166230757</v>
      </c>
      <c r="I51" s="50">
        <v>1195.9471125567222</v>
      </c>
      <c r="J51" s="52">
        <v>1037.4445632443246</v>
      </c>
      <c r="K51" s="53">
        <v>-0.13253307579258022</v>
      </c>
      <c r="M51" s="26"/>
      <c r="O51" s="26" t="s">
        <v>26</v>
      </c>
      <c r="P51" s="54">
        <v>8376782.6809999989</v>
      </c>
      <c r="Q51" s="54">
        <v>8738039.7719999999</v>
      </c>
      <c r="R51" s="54">
        <v>7755053.3319999985</v>
      </c>
      <c r="S51" s="54">
        <v>6100659.0710000014</v>
      </c>
      <c r="T51" s="54">
        <v>7367644.129999999</v>
      </c>
      <c r="X51" s="57" t="s">
        <v>22</v>
      </c>
      <c r="Y51" s="58"/>
      <c r="Z51" s="59">
        <v>26533467.33899999</v>
      </c>
      <c r="AA51" s="59">
        <v>27585284.235000029</v>
      </c>
      <c r="AB51" s="59">
        <v>29944151.394000016</v>
      </c>
      <c r="AC51" s="59">
        <v>35200733.017000005</v>
      </c>
      <c r="AD51" s="119">
        <v>34807052.981000014</v>
      </c>
    </row>
    <row r="52" spans="2:30" ht="15" customHeight="1" x14ac:dyDescent="0.3">
      <c r="B52" s="62" t="s">
        <v>23</v>
      </c>
      <c r="C52" s="63">
        <v>269128.62800000003</v>
      </c>
      <c r="D52" s="63">
        <v>121483.401</v>
      </c>
      <c r="E52" s="64">
        <v>-0.54860468801557594</v>
      </c>
      <c r="F52" s="63">
        <v>229.20293299999983</v>
      </c>
      <c r="G52" s="63">
        <v>133.58194999999989</v>
      </c>
      <c r="H52" s="64">
        <v>-0.41718917706868963</v>
      </c>
      <c r="I52" s="63">
        <v>1174.1936478622647</v>
      </c>
      <c r="J52" s="65">
        <v>909.42976202997556</v>
      </c>
      <c r="K52" s="66">
        <v>-0.22548570784241417</v>
      </c>
      <c r="O52" s="26" t="s">
        <v>30</v>
      </c>
      <c r="P52" s="54">
        <v>1235263.2230000002</v>
      </c>
      <c r="Q52" s="54">
        <v>1943659.871</v>
      </c>
      <c r="R52" s="54">
        <v>3086125.3060000003</v>
      </c>
      <c r="S52" s="54">
        <v>3138033.1020000009</v>
      </c>
      <c r="T52" s="54">
        <v>2885289.2699999991</v>
      </c>
      <c r="X52" s="120" t="s">
        <v>109</v>
      </c>
      <c r="Y52" s="121" t="s">
        <v>110</v>
      </c>
      <c r="Z52" s="122">
        <v>8803466.4059999976</v>
      </c>
      <c r="AA52" s="122">
        <v>10101976.697000001</v>
      </c>
      <c r="AB52" s="122">
        <v>11249705.483999992</v>
      </c>
      <c r="AC52" s="122">
        <v>12921918.797</v>
      </c>
      <c r="AD52" s="123">
        <v>13937532.549000001</v>
      </c>
    </row>
    <row r="53" spans="2:30" ht="15" customHeight="1" x14ac:dyDescent="0.3">
      <c r="B53" s="49" t="s">
        <v>25</v>
      </c>
      <c r="C53" s="50">
        <v>242117.96400000001</v>
      </c>
      <c r="D53" s="50">
        <v>144782.22200000001</v>
      </c>
      <c r="E53" s="51">
        <v>-0.40201784449170402</v>
      </c>
      <c r="F53" s="50">
        <v>214.44785900000014</v>
      </c>
      <c r="G53" s="50">
        <v>153.74785700000007</v>
      </c>
      <c r="H53" s="51">
        <v>-0.28305249715736275</v>
      </c>
      <c r="I53" s="50">
        <v>1129.0295232091819</v>
      </c>
      <c r="J53" s="52">
        <v>941.68611403799889</v>
      </c>
      <c r="K53" s="53">
        <v>-0.16593313577724111</v>
      </c>
      <c r="L53" s="78"/>
      <c r="O53" s="124" t="s">
        <v>28</v>
      </c>
      <c r="P53" s="54">
        <v>5457332.5289999992</v>
      </c>
      <c r="Q53" s="54">
        <v>5989550.551</v>
      </c>
      <c r="R53" s="54">
        <v>6050597.2829999998</v>
      </c>
      <c r="S53" s="54">
        <v>10995695.48</v>
      </c>
      <c r="T53" s="54">
        <v>7567994.585</v>
      </c>
      <c r="U53" s="78"/>
      <c r="X53" s="125" t="s">
        <v>111</v>
      </c>
      <c r="Y53" s="126" t="s">
        <v>112</v>
      </c>
      <c r="Z53" s="127">
        <v>7337759.2599999998</v>
      </c>
      <c r="AA53" s="127">
        <v>8124173.8400000008</v>
      </c>
      <c r="AB53" s="127">
        <v>8948249.8649999984</v>
      </c>
      <c r="AC53" s="127">
        <v>10285218.062000003</v>
      </c>
      <c r="AD53" s="128">
        <v>9697200.5659999978</v>
      </c>
    </row>
    <row r="54" spans="2:30" ht="15" customHeight="1" x14ac:dyDescent="0.3">
      <c r="B54" s="62" t="s">
        <v>27</v>
      </c>
      <c r="C54" s="63">
        <v>323539.42599999998</v>
      </c>
      <c r="D54" s="63">
        <v>117022.13800000001</v>
      </c>
      <c r="E54" s="64">
        <v>-0.63830640535289818</v>
      </c>
      <c r="F54" s="63">
        <v>318.69446900000042</v>
      </c>
      <c r="G54" s="63">
        <v>122.51048599999976</v>
      </c>
      <c r="H54" s="64">
        <v>-0.61558640667843034</v>
      </c>
      <c r="I54" s="63">
        <v>1015.2025136024546</v>
      </c>
      <c r="J54" s="65">
        <v>955.20099397859087</v>
      </c>
      <c r="K54" s="66">
        <v>-5.9103005380618856E-2</v>
      </c>
      <c r="L54" s="78"/>
      <c r="M54" s="78"/>
      <c r="O54" s="78" t="s">
        <v>32</v>
      </c>
      <c r="P54" s="54">
        <v>2450804.5350000001</v>
      </c>
      <c r="Q54" s="54">
        <v>2514267.9820000003</v>
      </c>
      <c r="R54" s="54">
        <v>2084377.4399999997</v>
      </c>
      <c r="S54" s="54">
        <v>2141316.8109999998</v>
      </c>
      <c r="T54" s="54">
        <v>2608389.8240000005</v>
      </c>
      <c r="U54" s="78"/>
      <c r="X54" s="120" t="s">
        <v>115</v>
      </c>
      <c r="Y54" s="121" t="s">
        <v>116</v>
      </c>
      <c r="Z54" s="122">
        <v>3119804.2389999991</v>
      </c>
      <c r="AA54" s="122">
        <v>2889777.7679999997</v>
      </c>
      <c r="AB54" s="122">
        <v>3094134.4609999997</v>
      </c>
      <c r="AC54" s="122">
        <v>4020480.341</v>
      </c>
      <c r="AD54" s="123">
        <v>4501999.1979999989</v>
      </c>
    </row>
    <row r="55" spans="2:30" ht="15" customHeight="1" x14ac:dyDescent="0.3">
      <c r="B55" s="49" t="s">
        <v>29</v>
      </c>
      <c r="C55" s="50">
        <v>269271.77399999998</v>
      </c>
      <c r="D55" s="50">
        <v>132257.74400000001</v>
      </c>
      <c r="E55" s="51">
        <v>-0.50883175746448639</v>
      </c>
      <c r="F55" s="50">
        <v>276.68847600000009</v>
      </c>
      <c r="G55" s="50">
        <v>139.60824899999994</v>
      </c>
      <c r="H55" s="51">
        <v>-0.495431645660588</v>
      </c>
      <c r="I55" s="50">
        <v>973.19475640178052</v>
      </c>
      <c r="J55" s="52">
        <v>947.34906387945648</v>
      </c>
      <c r="K55" s="53">
        <v>-2.6557574783781179E-2</v>
      </c>
      <c r="L55" s="78"/>
      <c r="M55" s="78"/>
      <c r="O55" s="78" t="s">
        <v>34</v>
      </c>
      <c r="P55" s="54">
        <v>658853.05400000012</v>
      </c>
      <c r="Q55" s="54">
        <v>1009990.451</v>
      </c>
      <c r="R55" s="54">
        <v>1357882.7309999999</v>
      </c>
      <c r="S55" s="54">
        <v>1393873.7389999996</v>
      </c>
      <c r="T55" s="54">
        <v>1744404.4939999997</v>
      </c>
      <c r="U55" s="78"/>
      <c r="X55" s="125" t="s">
        <v>113</v>
      </c>
      <c r="Y55" s="126" t="s">
        <v>114</v>
      </c>
      <c r="Z55" s="127">
        <v>3313616.7770000002</v>
      </c>
      <c r="AA55" s="127">
        <v>2985100.2019999996</v>
      </c>
      <c r="AB55" s="127">
        <v>3892793.0500000003</v>
      </c>
      <c r="AC55" s="127">
        <v>3927488.5640000007</v>
      </c>
      <c r="AD55" s="128">
        <v>3687478.0839999998</v>
      </c>
    </row>
    <row r="56" spans="2:30" ht="15" customHeight="1" x14ac:dyDescent="0.3">
      <c r="B56" s="62" t="s">
        <v>31</v>
      </c>
      <c r="C56" s="63">
        <v>210768.87</v>
      </c>
      <c r="D56" s="63">
        <v>189918.15900000001</v>
      </c>
      <c r="E56" s="64">
        <v>-9.8926900352978978E-2</v>
      </c>
      <c r="F56" s="63">
        <v>213.81682399999994</v>
      </c>
      <c r="G56" s="63">
        <v>200.76135300000001</v>
      </c>
      <c r="H56" s="64">
        <v>-6.1059138171465542E-2</v>
      </c>
      <c r="I56" s="63">
        <v>985.74502257128302</v>
      </c>
      <c r="J56" s="65">
        <v>945.98963476800236</v>
      </c>
      <c r="K56" s="66">
        <v>-4.0330295251788439E-2</v>
      </c>
      <c r="L56" s="78"/>
      <c r="M56" s="78"/>
      <c r="O56" s="78" t="s">
        <v>37</v>
      </c>
      <c r="P56" s="54">
        <v>846697.24499999988</v>
      </c>
      <c r="Q56" s="54">
        <v>1417781.0090000001</v>
      </c>
      <c r="R56" s="54">
        <v>749325.72900000005</v>
      </c>
      <c r="S56" s="54">
        <v>2011410.037</v>
      </c>
      <c r="T56" s="54">
        <v>1734991.5780000002</v>
      </c>
      <c r="U56" s="78"/>
      <c r="X56" s="120" t="s">
        <v>117</v>
      </c>
      <c r="Y56" s="121" t="s">
        <v>112</v>
      </c>
      <c r="Z56" s="122">
        <v>3708132.9219999993</v>
      </c>
      <c r="AA56" s="122">
        <v>3152447.74</v>
      </c>
      <c r="AB56" s="122">
        <v>2480574.3080000002</v>
      </c>
      <c r="AC56" s="122">
        <v>3237291.7980000004</v>
      </c>
      <c r="AD56" s="123">
        <v>2584772.3929999988</v>
      </c>
    </row>
    <row r="57" spans="2:30" ht="15" customHeight="1" x14ac:dyDescent="0.3">
      <c r="B57" s="49" t="s">
        <v>33</v>
      </c>
      <c r="C57" s="50">
        <v>203816.57500000001</v>
      </c>
      <c r="D57" s="50">
        <v>109812.85400000001</v>
      </c>
      <c r="E57" s="51">
        <v>-0.46121725379793083</v>
      </c>
      <c r="F57" s="50">
        <v>201.07785900000002</v>
      </c>
      <c r="G57" s="50">
        <v>113.98160299999982</v>
      </c>
      <c r="H57" s="51">
        <v>-0.43314692345118011</v>
      </c>
      <c r="I57" s="50">
        <v>1013.6201768490085</v>
      </c>
      <c r="J57" s="52">
        <v>963.42612412636606</v>
      </c>
      <c r="K57" s="53">
        <v>-4.95195871876567E-2</v>
      </c>
      <c r="L57" s="78"/>
      <c r="O57" s="78" t="s">
        <v>42</v>
      </c>
      <c r="P57" s="54">
        <v>1081487.7169999997</v>
      </c>
      <c r="Q57" s="54">
        <v>807770.76100000006</v>
      </c>
      <c r="R57" s="54">
        <v>1563177.9070000001</v>
      </c>
      <c r="S57" s="54">
        <v>1123083.7899999998</v>
      </c>
      <c r="T57" s="54">
        <v>1074285.2049999998</v>
      </c>
      <c r="U57" s="78"/>
      <c r="X57" s="125" t="s">
        <v>35</v>
      </c>
      <c r="Y57" s="126"/>
      <c r="Z57" s="127">
        <v>250687.73499999568</v>
      </c>
      <c r="AA57" s="127">
        <v>331807.98800002784</v>
      </c>
      <c r="AB57" s="127">
        <v>278694.22600002214</v>
      </c>
      <c r="AC57" s="127">
        <v>808335.45499999821</v>
      </c>
      <c r="AD57" s="128">
        <v>398070.19100001454</v>
      </c>
    </row>
    <row r="58" spans="2:30" ht="15" customHeight="1" x14ac:dyDescent="0.3">
      <c r="B58" s="62" t="s">
        <v>36</v>
      </c>
      <c r="C58" s="63">
        <v>156715.31200000001</v>
      </c>
      <c r="D58" s="63">
        <v>85198.756999999998</v>
      </c>
      <c r="E58" s="64">
        <v>-0.45634695223654981</v>
      </c>
      <c r="F58" s="63">
        <v>154.62339499999993</v>
      </c>
      <c r="G58" s="63">
        <v>88.775294999999929</v>
      </c>
      <c r="H58" s="64">
        <v>-0.42586117062039697</v>
      </c>
      <c r="I58" s="63">
        <v>1013.5291105204362</v>
      </c>
      <c r="J58" s="65">
        <v>959.71246279722379</v>
      </c>
      <c r="K58" s="66">
        <v>-5.3098275288391283E-2</v>
      </c>
      <c r="L58" s="78"/>
      <c r="O58" s="78" t="s">
        <v>40</v>
      </c>
      <c r="P58" s="54">
        <v>419489.90299999993</v>
      </c>
      <c r="Q58" s="54">
        <v>239740.12200000003</v>
      </c>
      <c r="R58" s="54">
        <v>295833.35300000006</v>
      </c>
      <c r="S58" s="54">
        <v>4326010.9490000019</v>
      </c>
      <c r="T58" s="54">
        <v>405923.27100000012</v>
      </c>
      <c r="U58" s="78"/>
      <c r="X58" s="57" t="s">
        <v>38</v>
      </c>
      <c r="Y58" s="58"/>
      <c r="Z58" s="59">
        <v>56439956.399999984</v>
      </c>
      <c r="AA58" s="59">
        <v>58522308.436000034</v>
      </c>
      <c r="AB58" s="59">
        <v>48904279.126999989</v>
      </c>
      <c r="AC58" s="59">
        <v>66669157.44599992</v>
      </c>
      <c r="AD58" s="119">
        <v>64005872.708000004</v>
      </c>
    </row>
    <row r="59" spans="2:30" ht="15" customHeight="1" x14ac:dyDescent="0.3">
      <c r="B59" s="49" t="s">
        <v>39</v>
      </c>
      <c r="C59" s="50">
        <v>84945.971999999994</v>
      </c>
      <c r="D59" s="50">
        <v>100005.85</v>
      </c>
      <c r="E59" s="51">
        <v>0.17728772354267736</v>
      </c>
      <c r="F59" s="50">
        <v>82.529701999999943</v>
      </c>
      <c r="G59" s="50">
        <v>103.33031299999992</v>
      </c>
      <c r="H59" s="51">
        <v>0.25203787843557207</v>
      </c>
      <c r="I59" s="50">
        <v>1029.2775805733559</v>
      </c>
      <c r="J59" s="52">
        <v>967.82683702893735</v>
      </c>
      <c r="K59" s="53">
        <v>-5.9702790291213392E-2</v>
      </c>
      <c r="L59" s="78"/>
      <c r="O59" s="78" t="s">
        <v>44</v>
      </c>
      <c r="P59" s="54">
        <v>7.5000000000000011E-2</v>
      </c>
      <c r="Q59" s="54">
        <v>0.22600000000000003</v>
      </c>
      <c r="R59" s="54">
        <v>0.12300000000000001</v>
      </c>
      <c r="S59" s="54">
        <v>0.154</v>
      </c>
      <c r="T59" s="54">
        <v>0.21300000000000008</v>
      </c>
      <c r="U59" s="78"/>
      <c r="X59" s="120" t="s">
        <v>118</v>
      </c>
      <c r="Y59" s="121" t="s">
        <v>119</v>
      </c>
      <c r="Z59" s="122">
        <v>21133118.427999992</v>
      </c>
      <c r="AA59" s="122">
        <v>22993433.423000004</v>
      </c>
      <c r="AB59" s="122">
        <v>25778828.430000007</v>
      </c>
      <c r="AC59" s="122">
        <v>30560637.022000004</v>
      </c>
      <c r="AD59" s="123">
        <v>27961079.56699999</v>
      </c>
    </row>
    <row r="60" spans="2:30" ht="15" customHeight="1" x14ac:dyDescent="0.3">
      <c r="B60" s="62" t="s">
        <v>41</v>
      </c>
      <c r="C60" s="63">
        <v>125766.769</v>
      </c>
      <c r="D60" s="63">
        <v>93784.567999999999</v>
      </c>
      <c r="E60" s="64">
        <v>-0.50426305461748899</v>
      </c>
      <c r="F60" s="63">
        <v>124.82697099999989</v>
      </c>
      <c r="G60" s="63">
        <v>97.016837999999936</v>
      </c>
      <c r="H60" s="64">
        <v>-0.44096878845491388</v>
      </c>
      <c r="I60" s="63">
        <v>1007.5288056136532</v>
      </c>
      <c r="J60" s="65">
        <v>966.68341221345577</v>
      </c>
      <c r="K60" s="66">
        <v>-0.11322134588449606</v>
      </c>
      <c r="L60" s="78"/>
      <c r="O60" s="129" t="s">
        <v>46</v>
      </c>
      <c r="P60" s="90">
        <v>82973423.739000022</v>
      </c>
      <c r="Q60" s="90">
        <v>86107592.671000004</v>
      </c>
      <c r="R60" s="90">
        <v>78848430.521000028</v>
      </c>
      <c r="S60" s="90">
        <v>101869890.46299998</v>
      </c>
      <c r="T60" s="90">
        <v>98812925.688999981</v>
      </c>
      <c r="U60" s="78"/>
      <c r="X60" s="125" t="s">
        <v>120</v>
      </c>
      <c r="Y60" s="126" t="s">
        <v>121</v>
      </c>
      <c r="Z60" s="127">
        <v>14781000.743000003</v>
      </c>
      <c r="AA60" s="127">
        <v>12957233.322999995</v>
      </c>
      <c r="AB60" s="127">
        <v>10233850.020000001</v>
      </c>
      <c r="AC60" s="127">
        <v>14314236.671999998</v>
      </c>
      <c r="AD60" s="128">
        <v>13721397.065000003</v>
      </c>
    </row>
    <row r="61" spans="2:30" ht="15" customHeight="1" x14ac:dyDescent="0.3">
      <c r="B61" s="80" t="s">
        <v>43</v>
      </c>
      <c r="C61" s="81">
        <v>100097.70699999999</v>
      </c>
      <c r="D61" s="81">
        <v>115584.295</v>
      </c>
      <c r="E61" s="82">
        <v>0.15471471289547126</v>
      </c>
      <c r="F61" s="81">
        <v>92.474000999999888</v>
      </c>
      <c r="G61" s="81">
        <v>114.93679099999989</v>
      </c>
      <c r="H61" s="82">
        <v>0.24290924754083071</v>
      </c>
      <c r="I61" s="81">
        <v>1082.4416151302908</v>
      </c>
      <c r="J61" s="83">
        <v>1005.6335660180396</v>
      </c>
      <c r="K61" s="84">
        <v>-7.0958145029379693E-2</v>
      </c>
      <c r="L61" s="78"/>
      <c r="O61" s="96" t="s">
        <v>48</v>
      </c>
      <c r="P61" s="130"/>
      <c r="Q61" s="130"/>
      <c r="R61" s="130"/>
      <c r="S61" s="131"/>
      <c r="T61" s="130"/>
      <c r="U61" s="78"/>
      <c r="X61" s="120" t="s">
        <v>122</v>
      </c>
      <c r="Y61" s="121" t="s">
        <v>123</v>
      </c>
      <c r="Z61" s="122">
        <v>9319934.0360000003</v>
      </c>
      <c r="AA61" s="122">
        <v>12697322.184</v>
      </c>
      <c r="AB61" s="122">
        <v>5711308.9380000001</v>
      </c>
      <c r="AC61" s="122">
        <v>10467891.242999999</v>
      </c>
      <c r="AD61" s="123">
        <v>10793863.035</v>
      </c>
    </row>
    <row r="62" spans="2:30" ht="15" customHeight="1" x14ac:dyDescent="0.3">
      <c r="B62" s="85" t="s">
        <v>45</v>
      </c>
      <c r="C62" s="86">
        <v>2512762.9019999998</v>
      </c>
      <c r="D62" s="86">
        <v>1311631.5690000001</v>
      </c>
      <c r="E62" s="87">
        <v>-0.47801220403404365</v>
      </c>
      <c r="F62" s="86">
        <v>2332.5640319999998</v>
      </c>
      <c r="G62" s="86">
        <v>1367.2170349999992</v>
      </c>
      <c r="H62" s="87">
        <v>-0.41385659032574873</v>
      </c>
      <c r="I62" s="88">
        <v>1077.2535576849707</v>
      </c>
      <c r="J62" s="88">
        <v>959.34408029080828</v>
      </c>
      <c r="K62" s="87">
        <v>-0.10945378323702282</v>
      </c>
      <c r="O62" s="108" t="s">
        <v>129</v>
      </c>
      <c r="P62" s="6"/>
      <c r="V62" s="15"/>
      <c r="X62" s="125" t="s">
        <v>124</v>
      </c>
      <c r="Y62" s="126" t="s">
        <v>125</v>
      </c>
      <c r="Z62" s="127">
        <v>5642669.5399999991</v>
      </c>
      <c r="AA62" s="127">
        <v>4992861.8699999982</v>
      </c>
      <c r="AB62" s="127">
        <v>3167944.3959999993</v>
      </c>
      <c r="AC62" s="127">
        <v>5031110.2089999979</v>
      </c>
      <c r="AD62" s="128">
        <v>6942564.9019999998</v>
      </c>
    </row>
    <row r="63" spans="2:30" ht="15" customHeight="1" x14ac:dyDescent="0.3">
      <c r="B63" s="93" t="s">
        <v>47</v>
      </c>
      <c r="C63" s="94">
        <v>2512762.9019999998</v>
      </c>
      <c r="D63" s="94">
        <v>1311631.5690000001</v>
      </c>
      <c r="E63" s="95"/>
      <c r="F63" s="94">
        <v>2332.5640319999998</v>
      </c>
      <c r="G63" s="94">
        <v>1367.2170349999992</v>
      </c>
      <c r="H63" s="95"/>
      <c r="I63" s="94">
        <v>1077.2535576849707</v>
      </c>
      <c r="J63" s="94">
        <v>959.34408029080828</v>
      </c>
      <c r="K63" s="95">
        <v>-0.10945378323702282</v>
      </c>
      <c r="X63" s="120" t="s">
        <v>126</v>
      </c>
      <c r="Y63" s="121" t="s">
        <v>127</v>
      </c>
      <c r="Z63" s="122">
        <v>4391516.2539999988</v>
      </c>
      <c r="AA63" s="122">
        <v>4259464.5590000004</v>
      </c>
      <c r="AB63" s="122">
        <v>3708705.0339999995</v>
      </c>
      <c r="AC63" s="122">
        <v>4130754.3879999998</v>
      </c>
      <c r="AD63" s="123">
        <v>3871093.2450000001</v>
      </c>
    </row>
    <row r="64" spans="2:30" ht="15" customHeight="1" x14ac:dyDescent="0.3">
      <c r="B64" s="96" t="s">
        <v>48</v>
      </c>
      <c r="G64" s="72"/>
      <c r="X64" s="125" t="s">
        <v>49</v>
      </c>
      <c r="Y64" s="126"/>
      <c r="Z64" s="127">
        <v>1171717.398999989</v>
      </c>
      <c r="AA64" s="127">
        <v>621993.07700003684</v>
      </c>
      <c r="AB64" s="127">
        <v>303642.30899997801</v>
      </c>
      <c r="AC64" s="127">
        <v>2164527.9119999185</v>
      </c>
      <c r="AD64" s="128">
        <v>715874.8940000087</v>
      </c>
    </row>
    <row r="65" spans="2:30" ht="15" customHeight="1" x14ac:dyDescent="0.3">
      <c r="O65" s="14"/>
      <c r="P65" s="6"/>
      <c r="Q65" s="6"/>
      <c r="R65" s="6"/>
      <c r="S65" s="6"/>
      <c r="T65" s="6"/>
      <c r="X65" s="97" t="s">
        <v>50</v>
      </c>
      <c r="Y65" s="98"/>
      <c r="Z65" s="99">
        <v>82973423.738999978</v>
      </c>
      <c r="AA65" s="99">
        <v>86107592.671000063</v>
      </c>
      <c r="AB65" s="99">
        <v>78848430.520999998</v>
      </c>
      <c r="AC65" s="99">
        <v>101869890.46299993</v>
      </c>
      <c r="AD65" s="132">
        <v>98812925.68900001</v>
      </c>
    </row>
    <row r="66" spans="2:30" ht="15" customHeight="1" x14ac:dyDescent="0.3">
      <c r="B66" s="18" t="s">
        <v>56</v>
      </c>
      <c r="O66" s="14"/>
      <c r="P66" s="6"/>
      <c r="Q66" s="6"/>
      <c r="R66" s="6"/>
      <c r="S66" s="6"/>
      <c r="T66" s="6"/>
      <c r="X66" s="133" t="s">
        <v>48</v>
      </c>
      <c r="Y66" s="6"/>
      <c r="Z66" s="6"/>
      <c r="AA66" s="6"/>
      <c r="AB66" s="6"/>
      <c r="AC66" s="6"/>
      <c r="AD66" s="6"/>
    </row>
    <row r="67" spans="2:30" ht="15" customHeight="1" x14ac:dyDescent="0.3">
      <c r="B67" s="20" t="s">
        <v>8</v>
      </c>
      <c r="C67" s="21" t="s">
        <v>9</v>
      </c>
      <c r="D67" s="22"/>
      <c r="E67" s="23"/>
      <c r="F67" s="21" t="s">
        <v>10</v>
      </c>
      <c r="G67" s="22"/>
      <c r="H67" s="23"/>
      <c r="I67" s="21" t="s">
        <v>11</v>
      </c>
      <c r="J67" s="22"/>
      <c r="K67" s="23"/>
      <c r="O67" s="14"/>
      <c r="P67" s="6"/>
      <c r="Q67" s="6"/>
      <c r="R67" s="6"/>
      <c r="S67" s="6"/>
      <c r="T67" s="6"/>
      <c r="X67" s="134" t="s">
        <v>129</v>
      </c>
      <c r="Y67" s="6"/>
      <c r="Z67" s="6"/>
      <c r="AA67" s="6"/>
      <c r="AB67" s="6"/>
      <c r="AC67" s="6"/>
      <c r="AD67" s="6"/>
    </row>
    <row r="68" spans="2:30" ht="15" customHeight="1" x14ac:dyDescent="0.3">
      <c r="B68" s="31"/>
      <c r="C68" s="32">
        <v>44927</v>
      </c>
      <c r="D68" s="32">
        <v>45292</v>
      </c>
      <c r="E68" s="33" t="s">
        <v>12</v>
      </c>
      <c r="F68" s="32">
        <v>44927</v>
      </c>
      <c r="G68" s="32">
        <v>45292</v>
      </c>
      <c r="H68" s="33" t="s">
        <v>12</v>
      </c>
      <c r="I68" s="32">
        <v>44927</v>
      </c>
      <c r="J68" s="32">
        <v>45292</v>
      </c>
      <c r="K68" s="33" t="s">
        <v>12</v>
      </c>
      <c r="O68" s="14"/>
      <c r="P68" s="6"/>
      <c r="Q68" s="6"/>
      <c r="R68" s="6"/>
      <c r="S68" s="6"/>
      <c r="T68" s="6"/>
    </row>
    <row r="69" spans="2:30" ht="15" customHeight="1" x14ac:dyDescent="0.3">
      <c r="B69" s="39" t="s">
        <v>17</v>
      </c>
      <c r="C69" s="40">
        <v>1765074.385</v>
      </c>
      <c r="D69" s="40">
        <v>1117689.7790000001</v>
      </c>
      <c r="E69" s="41">
        <v>-0.36677468751550657</v>
      </c>
      <c r="F69" s="40">
        <v>6139.944564999998</v>
      </c>
      <c r="G69" s="40">
        <v>4876.2966249999981</v>
      </c>
      <c r="H69" s="41">
        <v>-0.20580771155545446</v>
      </c>
      <c r="I69" s="40">
        <v>287.4739936678892</v>
      </c>
      <c r="J69" s="42">
        <v>229.20873461015111</v>
      </c>
      <c r="K69" s="43">
        <v>-0.20268010443076934</v>
      </c>
      <c r="O69" s="14"/>
      <c r="P69" s="6"/>
      <c r="Q69" s="6"/>
      <c r="R69" s="6"/>
      <c r="S69" s="6"/>
      <c r="T69" s="6"/>
      <c r="X69" s="27" t="s">
        <v>130</v>
      </c>
      <c r="Y69" s="6"/>
      <c r="Z69" s="6"/>
      <c r="AA69" s="6"/>
      <c r="AB69" s="6"/>
      <c r="AC69" s="6"/>
      <c r="AD69" s="6"/>
    </row>
    <row r="70" spans="2:30" ht="15" customHeight="1" x14ac:dyDescent="0.3">
      <c r="B70" s="49" t="s">
        <v>20</v>
      </c>
      <c r="C70" s="50">
        <v>678147.26300000004</v>
      </c>
      <c r="D70" s="50">
        <v>389284.679</v>
      </c>
      <c r="E70" s="51">
        <v>-0.42595848978601575</v>
      </c>
      <c r="F70" s="50">
        <v>2274.2307689999975</v>
      </c>
      <c r="G70" s="50">
        <v>1713.0862529999993</v>
      </c>
      <c r="H70" s="51">
        <v>-0.24674035882767484</v>
      </c>
      <c r="I70" s="50">
        <v>298.18753322829605</v>
      </c>
      <c r="J70" s="52">
        <v>227.24172721500449</v>
      </c>
      <c r="K70" s="53">
        <v>-0.23792344785579811</v>
      </c>
      <c r="O70" s="14"/>
      <c r="P70" s="6"/>
      <c r="Q70" s="6"/>
      <c r="R70" s="6"/>
      <c r="S70" s="6"/>
      <c r="T70" s="6"/>
      <c r="X70" s="38" t="s">
        <v>15</v>
      </c>
      <c r="Y70" s="38" t="s">
        <v>16</v>
      </c>
      <c r="Z70" s="35">
        <v>44927</v>
      </c>
      <c r="AA70" s="36"/>
      <c r="AB70" s="35">
        <v>45292</v>
      </c>
      <c r="AC70" s="36"/>
      <c r="AD70" s="37" t="s">
        <v>14</v>
      </c>
    </row>
    <row r="71" spans="2:30" ht="15" customHeight="1" x14ac:dyDescent="0.3">
      <c r="B71" s="62" t="s">
        <v>23</v>
      </c>
      <c r="C71" s="63">
        <v>401744.62</v>
      </c>
      <c r="D71" s="63">
        <v>100879.59699999999</v>
      </c>
      <c r="E71" s="64">
        <v>-0.74889620923859535</v>
      </c>
      <c r="F71" s="63">
        <v>1335.257523</v>
      </c>
      <c r="G71" s="63">
        <v>427.30785599999984</v>
      </c>
      <c r="H71" s="64">
        <v>-0.67998094102481244</v>
      </c>
      <c r="I71" s="63">
        <v>300.87426064252924</v>
      </c>
      <c r="J71" s="65">
        <v>236.08177472870995</v>
      </c>
      <c r="K71" s="66">
        <v>-0.21534738722897828</v>
      </c>
      <c r="O71" s="14"/>
      <c r="P71" s="6"/>
      <c r="Q71" s="6"/>
      <c r="R71" s="6"/>
      <c r="S71" s="6"/>
      <c r="T71" s="6"/>
      <c r="X71" s="47"/>
      <c r="Y71" s="47"/>
      <c r="Z71" s="48" t="s">
        <v>57</v>
      </c>
      <c r="AA71" s="48" t="s">
        <v>19</v>
      </c>
      <c r="AB71" s="48" t="s">
        <v>57</v>
      </c>
      <c r="AC71" s="48" t="s">
        <v>19</v>
      </c>
      <c r="AD71" s="46"/>
    </row>
    <row r="72" spans="2:30" ht="15" customHeight="1" x14ac:dyDescent="0.3">
      <c r="B72" s="49" t="s">
        <v>25</v>
      </c>
      <c r="C72" s="50">
        <v>146507.837</v>
      </c>
      <c r="D72" s="50">
        <v>23802.559000000001</v>
      </c>
      <c r="E72" s="51">
        <v>-0.83753388564462927</v>
      </c>
      <c r="F72" s="50">
        <v>470.80533500000001</v>
      </c>
      <c r="G72" s="50">
        <v>66.139350999999962</v>
      </c>
      <c r="H72" s="51">
        <v>-0.85951868833431977</v>
      </c>
      <c r="I72" s="50">
        <v>311.18559223633264</v>
      </c>
      <c r="J72" s="52">
        <v>359.88497982086358</v>
      </c>
      <c r="K72" s="53">
        <v>0.15649628003196803</v>
      </c>
      <c r="O72" s="14"/>
      <c r="P72" s="6"/>
      <c r="Q72" s="6"/>
      <c r="R72" s="6"/>
      <c r="S72" s="6"/>
      <c r="T72" s="6"/>
      <c r="X72" s="57" t="s">
        <v>22</v>
      </c>
      <c r="Y72" s="58"/>
      <c r="Z72" s="59">
        <v>35200733.017000005</v>
      </c>
      <c r="AA72" s="60">
        <v>0.34554599849879325</v>
      </c>
      <c r="AB72" s="59">
        <v>34807052.981000014</v>
      </c>
      <c r="AC72" s="60">
        <v>0.35225202308603215</v>
      </c>
      <c r="AD72" s="61">
        <v>-1.1183859035261151E-2</v>
      </c>
    </row>
    <row r="73" spans="2:30" ht="15" customHeight="1" x14ac:dyDescent="0.3">
      <c r="B73" s="62" t="s">
        <v>27</v>
      </c>
      <c r="C73" s="63">
        <v>127443.455</v>
      </c>
      <c r="D73" s="63">
        <v>85460.547000000006</v>
      </c>
      <c r="E73" s="64">
        <v>-0.32942380603225169</v>
      </c>
      <c r="F73" s="63">
        <v>384.88475900000037</v>
      </c>
      <c r="G73" s="63">
        <v>413.3747200000002</v>
      </c>
      <c r="H73" s="64">
        <v>7.4022055521299035E-2</v>
      </c>
      <c r="I73" s="63">
        <v>331.12107460716538</v>
      </c>
      <c r="J73" s="65">
        <v>206.7386873585302</v>
      </c>
      <c r="K73" s="66">
        <v>-0.37564020168815793</v>
      </c>
      <c r="O73" s="14"/>
      <c r="P73" s="6"/>
      <c r="Q73" s="6"/>
      <c r="R73" s="6"/>
      <c r="S73" s="6"/>
      <c r="T73" s="6"/>
      <c r="X73" s="125" t="s">
        <v>109</v>
      </c>
      <c r="Y73" s="126" t="s">
        <v>110</v>
      </c>
      <c r="Z73" s="127">
        <v>12921918.797</v>
      </c>
      <c r="AA73" s="135">
        <v>0.12684728272770018</v>
      </c>
      <c r="AB73" s="127">
        <v>13937532.549000001</v>
      </c>
      <c r="AC73" s="135">
        <v>0.14104969012724564</v>
      </c>
      <c r="AD73" s="136">
        <v>7.85962029289171E-2</v>
      </c>
    </row>
    <row r="74" spans="2:30" ht="15" customHeight="1" x14ac:dyDescent="0.3">
      <c r="B74" s="49" t="s">
        <v>29</v>
      </c>
      <c r="C74" s="50">
        <v>270698.06699999998</v>
      </c>
      <c r="D74" s="50">
        <v>170699.783</v>
      </c>
      <c r="E74" s="51">
        <v>-0.36940893264671887</v>
      </c>
      <c r="F74" s="50">
        <v>1034.2820020000006</v>
      </c>
      <c r="G74" s="50">
        <v>850.89280800000051</v>
      </c>
      <c r="H74" s="51">
        <v>-0.17731063060691254</v>
      </c>
      <c r="I74" s="50">
        <v>261.72558980679219</v>
      </c>
      <c r="J74" s="52">
        <v>200.61255823894552</v>
      </c>
      <c r="K74" s="53">
        <v>-0.23350040633382763</v>
      </c>
      <c r="O74" s="14"/>
      <c r="P74" s="6"/>
      <c r="Q74" s="6"/>
      <c r="R74" s="6"/>
      <c r="S74" s="6"/>
      <c r="T74" s="6"/>
      <c r="X74" s="120" t="s">
        <v>111</v>
      </c>
      <c r="Y74" s="74" t="s">
        <v>112</v>
      </c>
      <c r="Z74" s="75">
        <v>10285218.062000003</v>
      </c>
      <c r="AA74" s="76">
        <v>0.10096425955945922</v>
      </c>
      <c r="AB74" s="75">
        <v>9697200.5659999978</v>
      </c>
      <c r="AC74" s="76">
        <v>9.8136964353434816E-2</v>
      </c>
      <c r="AD74" s="77">
        <v>-5.7171125828873536E-2</v>
      </c>
    </row>
    <row r="75" spans="2:30" ht="15" customHeight="1" x14ac:dyDescent="0.3">
      <c r="B75" s="62" t="s">
        <v>31</v>
      </c>
      <c r="C75" s="63">
        <v>1035708.546</v>
      </c>
      <c r="D75" s="63">
        <v>700644.67</v>
      </c>
      <c r="E75" s="64">
        <v>-0.32351174207652039</v>
      </c>
      <c r="F75" s="63">
        <v>4230.6227399999989</v>
      </c>
      <c r="G75" s="63">
        <v>3553.8658259999979</v>
      </c>
      <c r="H75" s="64">
        <v>-0.15996626397370547</v>
      </c>
      <c r="I75" s="63">
        <v>244.81231479411002</v>
      </c>
      <c r="J75" s="65">
        <v>197.1500063041492</v>
      </c>
      <c r="K75" s="66">
        <v>-0.194689178647101</v>
      </c>
      <c r="O75" s="14"/>
      <c r="P75" s="6"/>
      <c r="Q75" s="6"/>
      <c r="R75" s="6"/>
      <c r="S75" s="6"/>
      <c r="T75" s="6"/>
      <c r="X75" s="125" t="s">
        <v>115</v>
      </c>
      <c r="Y75" s="126" t="s">
        <v>116</v>
      </c>
      <c r="Z75" s="127">
        <v>4020480.341</v>
      </c>
      <c r="AA75" s="135">
        <v>3.9466817159877828E-2</v>
      </c>
      <c r="AB75" s="127">
        <v>4501999.1979999989</v>
      </c>
      <c r="AC75" s="135">
        <v>4.556083292351263E-2</v>
      </c>
      <c r="AD75" s="136">
        <v>0.11976649956214744</v>
      </c>
    </row>
    <row r="76" spans="2:30" ht="15" customHeight="1" x14ac:dyDescent="0.3">
      <c r="B76" s="49" t="s">
        <v>33</v>
      </c>
      <c r="C76" s="50">
        <v>2236761.929</v>
      </c>
      <c r="D76" s="50">
        <v>1168639.1129999999</v>
      </c>
      <c r="E76" s="51">
        <v>-0.47753084588556588</v>
      </c>
      <c r="F76" s="50">
        <v>9363.4758339999935</v>
      </c>
      <c r="G76" s="50">
        <v>6063.1553219999914</v>
      </c>
      <c r="H76" s="51">
        <v>-0.35246745658445666</v>
      </c>
      <c r="I76" s="50">
        <v>238.88158293504938</v>
      </c>
      <c r="J76" s="52">
        <v>192.74437993689938</v>
      </c>
      <c r="K76" s="53">
        <v>-0.19313838442997278</v>
      </c>
      <c r="O76" s="14"/>
      <c r="P76" s="6"/>
      <c r="Q76" s="6"/>
      <c r="R76" s="6"/>
      <c r="S76" s="6"/>
      <c r="T76" s="6"/>
      <c r="X76" s="120" t="s">
        <v>113</v>
      </c>
      <c r="Y76" s="74" t="s">
        <v>114</v>
      </c>
      <c r="Z76" s="75">
        <v>3927488.5640000007</v>
      </c>
      <c r="AA76" s="76">
        <v>3.8553968656975246E-2</v>
      </c>
      <c r="AB76" s="75">
        <v>3687478.0839999998</v>
      </c>
      <c r="AC76" s="76">
        <v>3.7317770507128048E-2</v>
      </c>
      <c r="AD76" s="77">
        <v>-6.1110421097078683E-2</v>
      </c>
    </row>
    <row r="77" spans="2:30" ht="15" customHeight="1" x14ac:dyDescent="0.3">
      <c r="B77" s="62" t="s">
        <v>36</v>
      </c>
      <c r="C77" s="63">
        <v>1993699.774</v>
      </c>
      <c r="D77" s="63">
        <v>1249652.3319999999</v>
      </c>
      <c r="E77" s="64">
        <v>-0.37319934109597791</v>
      </c>
      <c r="F77" s="63">
        <v>8746.382268000003</v>
      </c>
      <c r="G77" s="63">
        <v>6421.9499049999931</v>
      </c>
      <c r="H77" s="64">
        <v>-0.26575929244532409</v>
      </c>
      <c r="I77" s="63">
        <v>227.94564803030164</v>
      </c>
      <c r="J77" s="65">
        <v>194.59079414914888</v>
      </c>
      <c r="K77" s="66">
        <v>-0.1463281013231662</v>
      </c>
      <c r="X77" s="125" t="s">
        <v>117</v>
      </c>
      <c r="Y77" s="126" t="s">
        <v>112</v>
      </c>
      <c r="Z77" s="127">
        <v>3237291.7980000004</v>
      </c>
      <c r="AA77" s="135">
        <v>3.1778691262810521E-2</v>
      </c>
      <c r="AB77" s="127">
        <v>2584772.3929999988</v>
      </c>
      <c r="AC77" s="135">
        <v>2.6158241697399099E-2</v>
      </c>
      <c r="AD77" s="136">
        <v>-0.20156335780516552</v>
      </c>
    </row>
    <row r="78" spans="2:30" ht="15" customHeight="1" x14ac:dyDescent="0.3">
      <c r="B78" s="49" t="s">
        <v>39</v>
      </c>
      <c r="C78" s="50">
        <v>1902655.3640000001</v>
      </c>
      <c r="D78" s="50">
        <v>1275966.7150000001</v>
      </c>
      <c r="E78" s="51">
        <v>-0.32937580859756793</v>
      </c>
      <c r="F78" s="50">
        <v>8448.4376699999939</v>
      </c>
      <c r="G78" s="50">
        <v>6404.8786949999949</v>
      </c>
      <c r="H78" s="51">
        <v>-0.2418860213950067</v>
      </c>
      <c r="I78" s="50">
        <v>225.20795421812014</v>
      </c>
      <c r="J78" s="52">
        <v>199.21793616420726</v>
      </c>
      <c r="K78" s="53">
        <v>-0.11540452975626614</v>
      </c>
      <c r="O78" s="18" t="s">
        <v>131</v>
      </c>
      <c r="S78" s="26"/>
      <c r="T78" s="26"/>
      <c r="X78" s="120" t="s">
        <v>35</v>
      </c>
      <c r="Y78" s="74"/>
      <c r="Z78" s="75">
        <v>808335.45499999821</v>
      </c>
      <c r="AA78" s="76">
        <v>7.9349791319702368E-3</v>
      </c>
      <c r="AB78" s="75">
        <v>398070.19100002199</v>
      </c>
      <c r="AC78" s="76">
        <v>4.0285234773119937E-3</v>
      </c>
      <c r="AD78" s="77">
        <v>-0.50754332432440086</v>
      </c>
    </row>
    <row r="79" spans="2:30" ht="15" customHeight="1" x14ac:dyDescent="0.3">
      <c r="B79" s="62" t="s">
        <v>41</v>
      </c>
      <c r="C79" s="63">
        <v>1678407.4620000001</v>
      </c>
      <c r="D79" s="63">
        <v>981576.12899999996</v>
      </c>
      <c r="E79" s="64">
        <v>-0.41517411521136344</v>
      </c>
      <c r="F79" s="63">
        <v>7405.9028559999942</v>
      </c>
      <c r="G79" s="63">
        <v>4726.3529919999974</v>
      </c>
      <c r="H79" s="64">
        <v>-0.36181272102821638</v>
      </c>
      <c r="I79" s="63">
        <v>226.63103940665587</v>
      </c>
      <c r="J79" s="65">
        <v>207.6815105984366</v>
      </c>
      <c r="K79" s="66">
        <v>-8.3614004762238903E-2</v>
      </c>
      <c r="O79" s="34" t="s">
        <v>13</v>
      </c>
      <c r="P79" s="35">
        <v>44927</v>
      </c>
      <c r="Q79" s="36"/>
      <c r="R79" s="35">
        <v>45292</v>
      </c>
      <c r="S79" s="36"/>
      <c r="T79" s="37" t="s">
        <v>14</v>
      </c>
      <c r="X79" s="57" t="s">
        <v>38</v>
      </c>
      <c r="Y79" s="58"/>
      <c r="Z79" s="59">
        <v>66669157.44599992</v>
      </c>
      <c r="AA79" s="60">
        <v>0.65445400150120681</v>
      </c>
      <c r="AB79" s="59">
        <v>64005872.708000004</v>
      </c>
      <c r="AC79" s="60">
        <v>0.6477479769139679</v>
      </c>
      <c r="AD79" s="61">
        <v>-3.9947778553480286E-2</v>
      </c>
    </row>
    <row r="80" spans="2:30" ht="15" customHeight="1" x14ac:dyDescent="0.3">
      <c r="B80" s="80" t="s">
        <v>43</v>
      </c>
      <c r="C80" s="81">
        <v>1376168.2279999999</v>
      </c>
      <c r="D80" s="81">
        <v>915323.10699999996</v>
      </c>
      <c r="E80" s="82">
        <v>-0.33487557089568265</v>
      </c>
      <c r="F80" s="81">
        <v>6063.815923999995</v>
      </c>
      <c r="G80" s="81">
        <v>4265.8673089999975</v>
      </c>
      <c r="H80" s="82">
        <v>-0.2965044845579648</v>
      </c>
      <c r="I80" s="81">
        <v>226.94755996026521</v>
      </c>
      <c r="J80" s="83">
        <v>214.56905259778685</v>
      </c>
      <c r="K80" s="84">
        <v>-5.4543469710119918E-2</v>
      </c>
      <c r="O80" s="44"/>
      <c r="P80" s="45" t="s">
        <v>57</v>
      </c>
      <c r="Q80" s="45" t="s">
        <v>19</v>
      </c>
      <c r="R80" s="45" t="s">
        <v>57</v>
      </c>
      <c r="S80" s="45" t="s">
        <v>19</v>
      </c>
      <c r="T80" s="46"/>
      <c r="X80" s="120" t="s">
        <v>118</v>
      </c>
      <c r="Y80" s="121" t="s">
        <v>119</v>
      </c>
      <c r="Z80" s="122">
        <v>30560637.022000004</v>
      </c>
      <c r="AA80" s="137">
        <v>0.29999675942618104</v>
      </c>
      <c r="AB80" s="122">
        <v>27961079.56699999</v>
      </c>
      <c r="AC80" s="137">
        <v>0.2829698581641395</v>
      </c>
      <c r="AD80" s="138">
        <v>-8.5062279726978288E-2</v>
      </c>
    </row>
    <row r="81" spans="2:40" ht="15" customHeight="1" x14ac:dyDescent="0.3">
      <c r="B81" s="85" t="s">
        <v>45</v>
      </c>
      <c r="C81" s="86">
        <v>13613016.93</v>
      </c>
      <c r="D81" s="86">
        <v>8179619.0099999998</v>
      </c>
      <c r="E81" s="87">
        <v>-0.39913253233572521</v>
      </c>
      <c r="F81" s="86">
        <v>55898.042244999975</v>
      </c>
      <c r="G81" s="86">
        <v>39783.167661999978</v>
      </c>
      <c r="H81" s="87">
        <v>-0.28829050062914241</v>
      </c>
      <c r="I81" s="88">
        <v>243.53298225248076</v>
      </c>
      <c r="J81" s="88">
        <v>205.60502068348356</v>
      </c>
      <c r="K81" s="87">
        <v>-0.15574055398244047</v>
      </c>
      <c r="O81" s="26" t="s">
        <v>21</v>
      </c>
      <c r="P81" s="54">
        <v>74471943.916999996</v>
      </c>
      <c r="Q81" s="55">
        <v>0.73104961219182663</v>
      </c>
      <c r="R81" s="54">
        <v>72557712.115999997</v>
      </c>
      <c r="S81" s="55">
        <v>0.73429373343691251</v>
      </c>
      <c r="T81" s="139">
        <v>-2.5704066529180933E-2</v>
      </c>
      <c r="X81" s="67" t="s">
        <v>120</v>
      </c>
      <c r="Y81" s="126" t="s">
        <v>121</v>
      </c>
      <c r="Z81" s="127">
        <v>14314236.671999998</v>
      </c>
      <c r="AA81" s="135">
        <v>0.14051489215254492</v>
      </c>
      <c r="AB81" s="127">
        <v>13721397.065000003</v>
      </c>
      <c r="AC81" s="135">
        <v>0.13886237017398106</v>
      </c>
      <c r="AD81" s="136">
        <v>-4.1416082504744774E-2</v>
      </c>
    </row>
    <row r="82" spans="2:40" ht="15" customHeight="1" x14ac:dyDescent="0.3">
      <c r="B82" s="93" t="s">
        <v>47</v>
      </c>
      <c r="C82" s="94">
        <v>13613016.93</v>
      </c>
      <c r="D82" s="94">
        <v>8179619.0099999998</v>
      </c>
      <c r="E82" s="95"/>
      <c r="F82" s="94">
        <v>55898.042244999975</v>
      </c>
      <c r="G82" s="94">
        <v>39783.167661999978</v>
      </c>
      <c r="H82" s="95"/>
      <c r="I82" s="94">
        <v>243.53298225248076</v>
      </c>
      <c r="J82" s="94">
        <v>205.60502068348356</v>
      </c>
      <c r="K82" s="95">
        <v>-0.15574055398244047</v>
      </c>
      <c r="O82" s="26" t="s">
        <v>24</v>
      </c>
      <c r="P82" s="54">
        <v>7163558.8929999974</v>
      </c>
      <c r="Q82" s="55">
        <v>7.0320669438648939E-2</v>
      </c>
      <c r="R82" s="140">
        <v>8434285.5879999995</v>
      </c>
      <c r="S82" s="55">
        <v>8.5356096170512624E-2</v>
      </c>
      <c r="T82" s="139">
        <v>0.17738762450068163</v>
      </c>
      <c r="X82" s="120" t="s">
        <v>122</v>
      </c>
      <c r="Y82" s="121" t="s">
        <v>123</v>
      </c>
      <c r="Z82" s="122">
        <v>10467891.242999999</v>
      </c>
      <c r="AA82" s="137">
        <v>0.10275746047652846</v>
      </c>
      <c r="AB82" s="122">
        <v>10793863.035</v>
      </c>
      <c r="AC82" s="137">
        <v>0.10923533494972296</v>
      </c>
      <c r="AD82" s="138">
        <v>3.1140158455312806E-2</v>
      </c>
    </row>
    <row r="83" spans="2:40" ht="15" customHeight="1" x14ac:dyDescent="0.3">
      <c r="B83" s="96" t="s">
        <v>48</v>
      </c>
      <c r="G83" s="72"/>
      <c r="O83" s="26" t="s">
        <v>26</v>
      </c>
      <c r="P83" s="54">
        <v>6100659.0710000014</v>
      </c>
      <c r="Q83" s="55">
        <v>5.9886773641086938E-2</v>
      </c>
      <c r="R83" s="140">
        <v>7367644.129999999</v>
      </c>
      <c r="S83" s="55">
        <v>7.4561542213501905E-2</v>
      </c>
      <c r="T83" s="139">
        <v>0.20768003001884144</v>
      </c>
      <c r="X83" s="67" t="s">
        <v>124</v>
      </c>
      <c r="Y83" s="126" t="s">
        <v>125</v>
      </c>
      <c r="Z83" s="127">
        <v>5031110.2089999979</v>
      </c>
      <c r="AA83" s="135">
        <v>4.9387607919607446E-2</v>
      </c>
      <c r="AB83" s="127">
        <v>6942564.9019999998</v>
      </c>
      <c r="AC83" s="135">
        <v>7.0259683675906542E-2</v>
      </c>
      <c r="AD83" s="136">
        <v>0.3799270168203947</v>
      </c>
    </row>
    <row r="84" spans="2:40" ht="15" customHeight="1" x14ac:dyDescent="0.3">
      <c r="O84" s="26" t="s">
        <v>30</v>
      </c>
      <c r="P84" s="54">
        <v>3138033.1020000009</v>
      </c>
      <c r="Q84" s="55">
        <v>3.0804323905106793E-2</v>
      </c>
      <c r="R84" s="140">
        <v>2885289.2699999991</v>
      </c>
      <c r="S84" s="55">
        <v>2.9199512613168121E-2</v>
      </c>
      <c r="T84" s="139">
        <v>-8.0542117875976996E-2</v>
      </c>
      <c r="X84" s="120" t="s">
        <v>49</v>
      </c>
      <c r="Y84" s="121"/>
      <c r="Z84" s="122">
        <v>6295282.2999999151</v>
      </c>
      <c r="AA84" s="137">
        <v>6.1797281526344817E-2</v>
      </c>
      <c r="AB84" s="122">
        <v>4586968.1390000135</v>
      </c>
      <c r="AC84" s="137">
        <v>4.642072995021785E-2</v>
      </c>
      <c r="AD84" s="138">
        <v>-0.2713641866386079</v>
      </c>
    </row>
    <row r="85" spans="2:40" ht="15" customHeight="1" x14ac:dyDescent="0.3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O85" s="124" t="s">
        <v>28</v>
      </c>
      <c r="P85" s="54">
        <v>10995695.48</v>
      </c>
      <c r="Q85" s="55">
        <v>0.10793862082333082</v>
      </c>
      <c r="R85" s="54">
        <v>7567994.585</v>
      </c>
      <c r="S85" s="55">
        <v>7.6589115565904975E-2</v>
      </c>
      <c r="T85" s="139">
        <v>-0.31173115890983188</v>
      </c>
      <c r="X85" s="97" t="s">
        <v>50</v>
      </c>
      <c r="Y85" s="98"/>
      <c r="Z85" s="99">
        <v>101869890.46299993</v>
      </c>
      <c r="AA85" s="100">
        <v>0.99999999999999978</v>
      </c>
      <c r="AB85" s="99">
        <v>98812925.68900001</v>
      </c>
      <c r="AC85" s="100">
        <v>1</v>
      </c>
      <c r="AD85" s="101">
        <v>-3.0008521262818399E-2</v>
      </c>
    </row>
    <row r="86" spans="2:40" ht="15" customHeight="1" x14ac:dyDescent="0.3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O86" s="78" t="s">
        <v>32</v>
      </c>
      <c r="P86" s="54">
        <v>2141316.8109999998</v>
      </c>
      <c r="Q86" s="55">
        <v>2.1020114984591491E-2</v>
      </c>
      <c r="R86" s="140">
        <v>2608389.8240000005</v>
      </c>
      <c r="S86" s="55">
        <v>2.6397253252166086E-2</v>
      </c>
      <c r="T86" s="139">
        <v>0.21812419843744493</v>
      </c>
      <c r="U86" s="78"/>
      <c r="X86" s="96" t="s">
        <v>48</v>
      </c>
      <c r="Y86" s="96"/>
      <c r="Z86" s="28"/>
      <c r="AA86" s="28"/>
      <c r="AB86" s="28"/>
      <c r="AC86" s="28"/>
      <c r="AD86" s="28"/>
    </row>
    <row r="87" spans="2:40" ht="15" customHeight="1" x14ac:dyDescent="0.3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O87" s="78" t="s">
        <v>34</v>
      </c>
      <c r="P87" s="54">
        <v>1393873.7389999996</v>
      </c>
      <c r="Q87" s="55">
        <v>1.3682882475526627E-2</v>
      </c>
      <c r="R87" s="54">
        <v>1744404.4939999997</v>
      </c>
      <c r="S87" s="55">
        <v>1.765360636613748E-2</v>
      </c>
      <c r="T87" s="139">
        <v>0.25147956030183893</v>
      </c>
      <c r="U87" s="78"/>
    </row>
    <row r="88" spans="2:40" ht="15" customHeight="1" x14ac:dyDescent="0.3">
      <c r="B88" s="141"/>
      <c r="C88" s="141"/>
      <c r="D88" s="1" t="s">
        <v>58</v>
      </c>
      <c r="E88" s="141"/>
      <c r="F88" s="141"/>
      <c r="G88" s="141"/>
      <c r="H88" s="141"/>
      <c r="I88" s="141"/>
      <c r="J88" s="141"/>
      <c r="K88" s="141"/>
      <c r="O88" s="78" t="s">
        <v>37</v>
      </c>
      <c r="P88" s="54">
        <v>2011410.037</v>
      </c>
      <c r="Q88" s="55">
        <v>1.9744892508062148E-2</v>
      </c>
      <c r="R88" s="54">
        <v>1734991.5780000002</v>
      </c>
      <c r="S88" s="55">
        <v>1.7558346399545403E-2</v>
      </c>
      <c r="T88" s="139">
        <v>-0.13742521609978414</v>
      </c>
      <c r="U88" s="78"/>
    </row>
    <row r="89" spans="2:40" ht="15" customHeight="1" x14ac:dyDescent="0.3">
      <c r="B89" s="141"/>
      <c r="C89" s="141"/>
      <c r="D89" s="1" t="s">
        <v>59</v>
      </c>
      <c r="E89" s="141"/>
      <c r="F89" s="141"/>
      <c r="G89" s="141"/>
      <c r="H89" s="141"/>
      <c r="I89" s="141"/>
      <c r="J89" s="141"/>
      <c r="K89" s="141"/>
      <c r="O89" s="78" t="s">
        <v>42</v>
      </c>
      <c r="P89" s="54">
        <v>1123083.7899999998</v>
      </c>
      <c r="Q89" s="55">
        <v>1.1024688304812829E-2</v>
      </c>
      <c r="R89" s="54">
        <v>1074285.2049999998</v>
      </c>
      <c r="S89" s="55">
        <v>1.0871909697129745E-2</v>
      </c>
      <c r="T89" s="139">
        <v>-4.3450529189812251E-2</v>
      </c>
      <c r="U89" s="78"/>
      <c r="X89" s="27" t="s">
        <v>60</v>
      </c>
      <c r="Y89" s="6"/>
      <c r="Z89" s="6"/>
      <c r="AA89" s="6"/>
      <c r="AB89" s="6"/>
      <c r="AC89" s="6"/>
      <c r="AD89" s="6"/>
    </row>
    <row r="90" spans="2:40" ht="15" customHeight="1" x14ac:dyDescent="0.3">
      <c r="B90" s="141"/>
      <c r="C90" s="141"/>
      <c r="D90" s="1" t="s">
        <v>61</v>
      </c>
      <c r="E90" s="141"/>
      <c r="F90" s="141"/>
      <c r="G90" s="141"/>
      <c r="H90" s="141"/>
      <c r="I90" s="141"/>
      <c r="J90" s="141"/>
      <c r="K90" s="141"/>
      <c r="O90" s="78" t="s">
        <v>40</v>
      </c>
      <c r="P90" s="54">
        <v>4326010.9490000019</v>
      </c>
      <c r="Q90" s="55">
        <v>4.2466041038605476E-2</v>
      </c>
      <c r="R90" s="140">
        <v>405923.27100000012</v>
      </c>
      <c r="S90" s="55">
        <v>4.1079976953378294E-3</v>
      </c>
      <c r="T90" s="139">
        <v>-0.90616684151161631</v>
      </c>
      <c r="U90" s="78"/>
      <c r="X90" s="48" t="s">
        <v>15</v>
      </c>
      <c r="Y90" s="48" t="s">
        <v>16</v>
      </c>
      <c r="Z90" s="118">
        <v>2020</v>
      </c>
      <c r="AA90" s="118">
        <v>2021</v>
      </c>
      <c r="AB90" s="118">
        <v>2022</v>
      </c>
      <c r="AC90" s="118">
        <v>2023</v>
      </c>
      <c r="AD90" s="118">
        <v>2024</v>
      </c>
    </row>
    <row r="91" spans="2:40" ht="15" customHeight="1" x14ac:dyDescent="0.3">
      <c r="B91" s="141"/>
      <c r="C91" s="141"/>
      <c r="D91" s="1" t="s">
        <v>62</v>
      </c>
      <c r="E91" s="141"/>
      <c r="F91" s="141"/>
      <c r="G91" s="141"/>
      <c r="H91" s="141"/>
      <c r="I91" s="141"/>
      <c r="J91" s="141"/>
      <c r="K91" s="141"/>
      <c r="O91" s="78" t="s">
        <v>44</v>
      </c>
      <c r="P91" s="54">
        <v>0.154</v>
      </c>
      <c r="Q91" s="55">
        <v>1.5117322625956304E-9</v>
      </c>
      <c r="R91" s="54">
        <v>0.21300000000000008</v>
      </c>
      <c r="S91" s="55">
        <v>2.1555884365815472E-9</v>
      </c>
      <c r="T91" s="139">
        <v>0.38311688311688363</v>
      </c>
      <c r="X91" s="57" t="s">
        <v>22</v>
      </c>
      <c r="Y91" s="58"/>
      <c r="Z91" s="59">
        <v>9134684.5329999998</v>
      </c>
      <c r="AA91" s="59">
        <v>12202040.745999999</v>
      </c>
      <c r="AB91" s="59">
        <v>17523866.278999999</v>
      </c>
      <c r="AC91" s="59">
        <v>18498762.057</v>
      </c>
      <c r="AD91" s="119">
        <v>15144481.65</v>
      </c>
      <c r="AH91" s="120"/>
      <c r="AI91" s="121"/>
      <c r="AJ91" s="122"/>
      <c r="AK91" s="122"/>
      <c r="AL91" s="122"/>
      <c r="AM91" s="122"/>
      <c r="AN91" s="123"/>
    </row>
    <row r="92" spans="2:40" ht="15" customHeight="1" x14ac:dyDescent="0.3">
      <c r="B92" s="141"/>
      <c r="C92" s="141"/>
      <c r="D92" s="1" t="s">
        <v>63</v>
      </c>
      <c r="E92" s="141"/>
      <c r="F92" s="141"/>
      <c r="G92" s="141"/>
      <c r="H92" s="141"/>
      <c r="I92" s="141"/>
      <c r="J92" s="141"/>
      <c r="K92" s="141"/>
      <c r="O92" s="129" t="s">
        <v>46</v>
      </c>
      <c r="P92" s="90">
        <v>101869890.46299998</v>
      </c>
      <c r="Q92" s="100">
        <v>1</v>
      </c>
      <c r="R92" s="90">
        <v>98812925.688999981</v>
      </c>
      <c r="S92" s="100">
        <v>1</v>
      </c>
      <c r="T92" s="92">
        <v>-3.0008521262819259E-2</v>
      </c>
      <c r="U92" s="78"/>
      <c r="X92" s="67" t="s">
        <v>109</v>
      </c>
      <c r="Y92" s="68" t="s">
        <v>110</v>
      </c>
      <c r="Z92" s="142">
        <v>3042504.8259999999</v>
      </c>
      <c r="AA92" s="142">
        <v>4504214.1770000001</v>
      </c>
      <c r="AB92" s="142">
        <v>6558909.3159999996</v>
      </c>
      <c r="AC92" s="142">
        <v>6750014.3550000004</v>
      </c>
      <c r="AD92" s="142">
        <v>6107519.6040000003</v>
      </c>
    </row>
    <row r="93" spans="2:40" ht="15" customHeight="1" x14ac:dyDescent="0.3">
      <c r="B93" s="141"/>
      <c r="C93" s="141"/>
      <c r="D93" s="1" t="s">
        <v>64</v>
      </c>
      <c r="E93" s="141"/>
      <c r="F93" s="141"/>
      <c r="G93" s="141"/>
      <c r="H93" s="141"/>
      <c r="I93" s="141"/>
      <c r="J93" s="141"/>
      <c r="K93" s="141"/>
      <c r="O93" s="96" t="s">
        <v>48</v>
      </c>
      <c r="P93" s="6"/>
      <c r="Q93" s="6"/>
      <c r="R93" s="6"/>
      <c r="S93" s="6"/>
      <c r="T93" s="6"/>
      <c r="U93" s="78"/>
      <c r="X93" s="120" t="s">
        <v>111</v>
      </c>
      <c r="Y93" s="121" t="s">
        <v>112</v>
      </c>
      <c r="Z93" s="122">
        <v>2497218.2370000002</v>
      </c>
      <c r="AA93" s="122">
        <v>3537818.253</v>
      </c>
      <c r="AB93" s="122">
        <v>5169141.7939999998</v>
      </c>
      <c r="AC93" s="122">
        <v>5402812.841</v>
      </c>
      <c r="AD93" s="123">
        <v>4140942.693</v>
      </c>
    </row>
    <row r="94" spans="2:40" ht="15" customHeight="1" x14ac:dyDescent="0.3">
      <c r="B94" s="141"/>
      <c r="C94" s="141"/>
      <c r="D94" s="1" t="s">
        <v>65</v>
      </c>
      <c r="E94" s="141"/>
      <c r="F94" s="141"/>
      <c r="G94" s="141"/>
      <c r="H94" s="141"/>
      <c r="I94" s="141"/>
      <c r="J94" s="141"/>
      <c r="K94" s="141"/>
      <c r="X94" s="67" t="s">
        <v>115</v>
      </c>
      <c r="Y94" s="68" t="s">
        <v>116</v>
      </c>
      <c r="Z94" s="142">
        <v>1075549.753</v>
      </c>
      <c r="AA94" s="142">
        <v>1360809.5649999999</v>
      </c>
      <c r="AB94" s="142">
        <v>1871416.04</v>
      </c>
      <c r="AC94" s="142">
        <v>2115768.0070000002</v>
      </c>
      <c r="AD94" s="142">
        <v>1913234.9350000001</v>
      </c>
    </row>
    <row r="95" spans="2:40" ht="15" customHeight="1" x14ac:dyDescent="0.3">
      <c r="B95" s="141"/>
      <c r="C95" s="141"/>
      <c r="D95" s="1" t="s">
        <v>66</v>
      </c>
      <c r="E95" s="141"/>
      <c r="F95" s="141"/>
      <c r="G95" s="141"/>
      <c r="H95" s="141"/>
      <c r="I95" s="141"/>
      <c r="J95" s="141"/>
      <c r="K95" s="141"/>
      <c r="M95" s="78"/>
      <c r="X95" s="120" t="s">
        <v>113</v>
      </c>
      <c r="Y95" s="121" t="s">
        <v>114</v>
      </c>
      <c r="Z95" s="122">
        <v>1172440.2509999999</v>
      </c>
      <c r="AA95" s="122">
        <v>1417304.906</v>
      </c>
      <c r="AB95" s="122">
        <v>2393241.469</v>
      </c>
      <c r="AC95" s="122">
        <v>2066059.1680000001</v>
      </c>
      <c r="AD95" s="123">
        <v>1643744.9310000001</v>
      </c>
    </row>
    <row r="96" spans="2:40" ht="15" customHeight="1" x14ac:dyDescent="0.3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W96" s="120"/>
      <c r="X96" s="67" t="s">
        <v>117</v>
      </c>
      <c r="Y96" s="68" t="s">
        <v>112</v>
      </c>
      <c r="Z96" s="142">
        <v>1260445.3230000001</v>
      </c>
      <c r="AA96" s="142">
        <v>1224816.186</v>
      </c>
      <c r="AB96" s="142">
        <v>1383976.233</v>
      </c>
      <c r="AC96" s="142">
        <v>1750407.4879999999</v>
      </c>
      <c r="AD96" s="142">
        <v>1164393.061</v>
      </c>
      <c r="AE96" s="122"/>
      <c r="AF96" s="122"/>
      <c r="AG96" s="122"/>
      <c r="AH96" s="122"/>
      <c r="AI96" s="123"/>
    </row>
    <row r="97" spans="2:30" ht="15" customHeight="1" x14ac:dyDescent="0.3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X97" s="120" t="s">
        <v>35</v>
      </c>
      <c r="Y97" s="121"/>
      <c r="Z97" s="122">
        <v>86526.142999999225</v>
      </c>
      <c r="AA97" s="122">
        <v>157077.65899999999</v>
      </c>
      <c r="AB97" s="122">
        <v>147181.42700000107</v>
      </c>
      <c r="AC97" s="122">
        <v>413700.19799999893</v>
      </c>
      <c r="AD97" s="123">
        <v>174646.42599999905</v>
      </c>
    </row>
    <row r="98" spans="2:30" ht="15" customHeight="1" x14ac:dyDescent="0.3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O98" s="25" t="s">
        <v>67</v>
      </c>
      <c r="P98" s="26"/>
      <c r="Q98" s="26"/>
      <c r="R98" s="26"/>
      <c r="S98" s="26"/>
      <c r="T98" s="26"/>
      <c r="X98" s="57" t="s">
        <v>38</v>
      </c>
      <c r="Y98" s="58"/>
      <c r="Z98" s="59">
        <v>19429462.706999999</v>
      </c>
      <c r="AA98" s="59">
        <v>26433777.249000002</v>
      </c>
      <c r="AB98" s="59">
        <v>29091232.258000001</v>
      </c>
      <c r="AC98" s="59">
        <v>34745857.369999997</v>
      </c>
      <c r="AD98" s="119">
        <v>27797173.745999999</v>
      </c>
    </row>
    <row r="99" spans="2:30" ht="15" customHeight="1" x14ac:dyDescent="0.3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O99" s="117" t="s">
        <v>13</v>
      </c>
      <c r="P99" s="118">
        <v>2020</v>
      </c>
      <c r="Q99" s="118">
        <v>2021</v>
      </c>
      <c r="R99" s="118">
        <v>2022</v>
      </c>
      <c r="S99" s="118">
        <v>2023</v>
      </c>
      <c r="T99" s="118">
        <v>2024</v>
      </c>
      <c r="X99" s="120" t="s">
        <v>118</v>
      </c>
      <c r="Y99" s="121" t="s">
        <v>119</v>
      </c>
      <c r="Z99" s="122">
        <v>7214663.4960000003</v>
      </c>
      <c r="AA99" s="122">
        <v>9983452.2890000008</v>
      </c>
      <c r="AB99" s="122">
        <v>15127873.083000001</v>
      </c>
      <c r="AC99" s="122">
        <v>15985624.120999999</v>
      </c>
      <c r="AD99" s="123">
        <v>12054052.153000001</v>
      </c>
    </row>
    <row r="100" spans="2:30" ht="15" customHeight="1" x14ac:dyDescent="0.3"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O100" s="26" t="s">
        <v>21</v>
      </c>
      <c r="P100" s="54">
        <v>20903176.833000001</v>
      </c>
      <c r="Q100" s="54">
        <v>27206555.399</v>
      </c>
      <c r="R100" s="54">
        <v>31815795.760000002</v>
      </c>
      <c r="S100" s="54">
        <v>38917721.799999997</v>
      </c>
      <c r="T100" s="54">
        <v>31499888.344999999</v>
      </c>
      <c r="X100" s="67" t="s">
        <v>120</v>
      </c>
      <c r="Y100" s="126" t="s">
        <v>121</v>
      </c>
      <c r="Z100" s="127">
        <v>5115991.0429999996</v>
      </c>
      <c r="AA100" s="127">
        <v>5516287.142</v>
      </c>
      <c r="AB100" s="127">
        <v>6019481.4519999996</v>
      </c>
      <c r="AC100" s="127">
        <v>7396427.6940000001</v>
      </c>
      <c r="AD100" s="128">
        <v>6020473.5619999999</v>
      </c>
    </row>
    <row r="101" spans="2:30" ht="15" customHeight="1" x14ac:dyDescent="0.3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O101" s="26" t="s">
        <v>24</v>
      </c>
      <c r="P101" s="54">
        <v>2506816.37</v>
      </c>
      <c r="Q101" s="54">
        <v>3967955.057</v>
      </c>
      <c r="R101" s="54">
        <v>4897244.5619999999</v>
      </c>
      <c r="S101" s="54">
        <v>3776306.4190000002</v>
      </c>
      <c r="T101" s="54">
        <v>3662421.9679999999</v>
      </c>
      <c r="X101" s="120" t="s">
        <v>122</v>
      </c>
      <c r="Y101" s="121" t="s">
        <v>123</v>
      </c>
      <c r="Z101" s="122">
        <v>3246765.6039999998</v>
      </c>
      <c r="AA101" s="122">
        <v>6302859.9029999999</v>
      </c>
      <c r="AB101" s="122">
        <v>3515107.5249999999</v>
      </c>
      <c r="AC101" s="122">
        <v>5446827.9210000001</v>
      </c>
      <c r="AD101" s="123">
        <v>4673816.1220000004</v>
      </c>
    </row>
    <row r="102" spans="2:30" ht="15" customHeight="1" x14ac:dyDescent="0.3">
      <c r="O102" s="26" t="s">
        <v>26</v>
      </c>
      <c r="P102" s="54">
        <v>2846114.4210000001</v>
      </c>
      <c r="Q102" s="54">
        <v>3874831.142</v>
      </c>
      <c r="R102" s="54">
        <v>4536622.4179999996</v>
      </c>
      <c r="S102" s="54">
        <v>3222534.9180000001</v>
      </c>
      <c r="T102" s="54">
        <v>3182288.0049999999</v>
      </c>
      <c r="X102" s="67" t="s">
        <v>124</v>
      </c>
      <c r="Y102" s="126" t="s">
        <v>125</v>
      </c>
      <c r="Z102" s="127">
        <v>1924561.493</v>
      </c>
      <c r="AA102" s="127">
        <v>2400502.344</v>
      </c>
      <c r="AB102" s="127">
        <v>1938745.602</v>
      </c>
      <c r="AC102" s="127">
        <v>2631853.2859999998</v>
      </c>
      <c r="AD102" s="128">
        <v>2997848.0249999999</v>
      </c>
    </row>
    <row r="103" spans="2:30" ht="15" customHeight="1" x14ac:dyDescent="0.3">
      <c r="M103" s="26"/>
      <c r="O103" s="26" t="s">
        <v>28</v>
      </c>
      <c r="P103" s="54">
        <v>2308039.6159999999</v>
      </c>
      <c r="Q103" s="54">
        <v>3586476.3969999999</v>
      </c>
      <c r="R103" s="54">
        <v>5365435.7970000003</v>
      </c>
      <c r="S103" s="54">
        <v>7328056.29</v>
      </c>
      <c r="T103" s="54">
        <v>4597057.0780000007</v>
      </c>
      <c r="U103" s="78"/>
      <c r="X103" s="120" t="s">
        <v>126</v>
      </c>
      <c r="Y103" s="121" t="s">
        <v>127</v>
      </c>
      <c r="Z103" s="122">
        <v>1525830.5279999999</v>
      </c>
      <c r="AA103" s="122">
        <v>1960110.645</v>
      </c>
      <c r="AB103" s="122">
        <v>2299571.5780000002</v>
      </c>
      <c r="AC103" s="122">
        <v>2178134.1170000001</v>
      </c>
      <c r="AD103" s="123">
        <v>1709936.8030000001</v>
      </c>
    </row>
    <row r="104" spans="2:30" ht="15" customHeight="1" x14ac:dyDescent="0.3">
      <c r="M104" s="26"/>
      <c r="O104" s="78" t="s">
        <v>30</v>
      </c>
      <c r="P104" s="54">
        <v>423126.94099999999</v>
      </c>
      <c r="Q104" s="54">
        <v>815143.31799999997</v>
      </c>
      <c r="R104" s="54">
        <v>1853441.35</v>
      </c>
      <c r="S104" s="54">
        <v>1662808.436</v>
      </c>
      <c r="T104" s="54">
        <v>1286012.9820000001</v>
      </c>
      <c r="U104" s="78"/>
      <c r="X104" s="67" t="s">
        <v>49</v>
      </c>
      <c r="Y104" s="126"/>
      <c r="Z104" s="127">
        <v>401650.54299999774</v>
      </c>
      <c r="AA104" s="127">
        <v>270564.92599999905</v>
      </c>
      <c r="AB104" s="127">
        <v>190453.01799999923</v>
      </c>
      <c r="AC104" s="127">
        <v>1106990.2309999987</v>
      </c>
      <c r="AD104" s="128">
        <v>341047.08100000024</v>
      </c>
    </row>
    <row r="105" spans="2:30" ht="15" customHeight="1" x14ac:dyDescent="0.3">
      <c r="M105" s="26"/>
      <c r="O105" s="78" t="s">
        <v>32</v>
      </c>
      <c r="P105" s="54">
        <v>845818.42700000003</v>
      </c>
      <c r="Q105" s="54">
        <v>1186232.598</v>
      </c>
      <c r="R105" s="54">
        <v>1234936.476</v>
      </c>
      <c r="S105" s="54">
        <v>1126856.3859999999</v>
      </c>
      <c r="T105" s="54">
        <v>1143168.068</v>
      </c>
      <c r="U105" s="78"/>
      <c r="X105" s="97" t="s">
        <v>50</v>
      </c>
      <c r="Y105" s="98"/>
      <c r="Z105" s="99">
        <v>28564147.239999998</v>
      </c>
      <c r="AA105" s="99">
        <v>38635817.995000005</v>
      </c>
      <c r="AB105" s="99">
        <v>46615098.537</v>
      </c>
      <c r="AC105" s="99">
        <v>53244619.427000001</v>
      </c>
      <c r="AD105" s="132">
        <v>42941655.395999998</v>
      </c>
    </row>
    <row r="106" spans="2:30" ht="15" customHeight="1" x14ac:dyDescent="0.3">
      <c r="M106" s="26"/>
      <c r="O106" s="78" t="s">
        <v>37</v>
      </c>
      <c r="P106" s="54">
        <v>288726.93800000002</v>
      </c>
      <c r="Q106" s="54">
        <v>648768.63899999997</v>
      </c>
      <c r="R106" s="54">
        <v>440562.66</v>
      </c>
      <c r="S106" s="54">
        <v>1031258.39</v>
      </c>
      <c r="T106" s="54">
        <v>753049.52399999998</v>
      </c>
      <c r="U106" s="78"/>
      <c r="X106" s="96" t="s">
        <v>48</v>
      </c>
      <c r="Y106" s="96"/>
      <c r="Z106" s="28"/>
      <c r="AA106" s="28"/>
      <c r="AB106" s="28"/>
      <c r="AC106" s="28"/>
      <c r="AD106" s="28"/>
    </row>
    <row r="107" spans="2:30" ht="15" customHeight="1" x14ac:dyDescent="0.3">
      <c r="M107" s="78"/>
      <c r="O107" s="78" t="s">
        <v>34</v>
      </c>
      <c r="P107" s="54">
        <v>222350.05300000001</v>
      </c>
      <c r="Q107" s="54">
        <v>466938.86900000001</v>
      </c>
      <c r="R107" s="54">
        <v>771323.31599999999</v>
      </c>
      <c r="S107" s="54">
        <v>712640.05299999996</v>
      </c>
      <c r="T107" s="54">
        <v>752058.28599999996</v>
      </c>
      <c r="U107" s="78"/>
      <c r="X107" s="143" t="s">
        <v>129</v>
      </c>
      <c r="Y107" s="108"/>
      <c r="Z107" s="28"/>
      <c r="AA107" s="28"/>
      <c r="AB107" s="28"/>
      <c r="AC107" s="28"/>
      <c r="AD107" s="28"/>
    </row>
    <row r="108" spans="2:30" ht="15" customHeight="1" x14ac:dyDescent="0.3">
      <c r="M108" s="78"/>
      <c r="O108" s="78" t="s">
        <v>42</v>
      </c>
      <c r="P108" s="54">
        <v>390965.07299999997</v>
      </c>
      <c r="Q108" s="54">
        <v>363127.446</v>
      </c>
      <c r="R108" s="54">
        <v>878709.69700000004</v>
      </c>
      <c r="S108" s="54">
        <v>612596.57200000004</v>
      </c>
      <c r="T108" s="54">
        <v>484840.71</v>
      </c>
      <c r="U108" s="78"/>
      <c r="X108" s="144"/>
      <c r="Y108" s="144"/>
      <c r="Z108" s="145"/>
      <c r="AA108" s="145"/>
      <c r="AB108" s="145"/>
      <c r="AC108" s="145"/>
      <c r="AD108" s="145"/>
    </row>
    <row r="109" spans="2:30" ht="15" customHeight="1" x14ac:dyDescent="0.3">
      <c r="M109" s="78"/>
      <c r="O109" s="78" t="s">
        <v>40</v>
      </c>
      <c r="P109" s="54">
        <v>137051.84400000001</v>
      </c>
      <c r="Q109" s="54">
        <v>106264.393</v>
      </c>
      <c r="R109" s="54">
        <v>186461.644</v>
      </c>
      <c r="S109" s="54">
        <v>2181895.6839999999</v>
      </c>
      <c r="T109" s="54">
        <v>177926.26300000001</v>
      </c>
      <c r="U109" s="78"/>
      <c r="X109" s="6"/>
      <c r="Y109" s="6"/>
      <c r="Z109" s="6"/>
      <c r="AA109" s="6"/>
      <c r="AB109" s="6"/>
      <c r="AC109" s="6"/>
      <c r="AD109" s="6"/>
    </row>
    <row r="110" spans="2:30" ht="15" customHeight="1" x14ac:dyDescent="0.3">
      <c r="M110" s="78"/>
      <c r="O110" s="78" t="s">
        <v>44</v>
      </c>
      <c r="P110" s="54">
        <v>0.34</v>
      </c>
      <c r="Q110" s="54">
        <v>1.1339999999999999</v>
      </c>
      <c r="R110" s="54">
        <v>0.65400000000000003</v>
      </c>
      <c r="S110" s="54">
        <v>0.76900000000000002</v>
      </c>
      <c r="T110" s="54">
        <v>1.2450000000000001</v>
      </c>
      <c r="U110" s="78"/>
      <c r="X110" s="27" t="s">
        <v>68</v>
      </c>
      <c r="Y110" s="6"/>
      <c r="Z110" s="6"/>
      <c r="AA110" s="6"/>
      <c r="AB110" s="6"/>
      <c r="AC110" s="6"/>
      <c r="AD110" s="6"/>
    </row>
    <row r="111" spans="2:30" ht="15" customHeight="1" x14ac:dyDescent="0.3">
      <c r="M111" s="78"/>
      <c r="O111" s="129" t="s">
        <v>46</v>
      </c>
      <c r="P111" s="90">
        <v>28564147.240000002</v>
      </c>
      <c r="Q111" s="90">
        <v>38635817.994999997</v>
      </c>
      <c r="R111" s="90">
        <v>46615098.537</v>
      </c>
      <c r="S111" s="90">
        <v>53244619.426999994</v>
      </c>
      <c r="T111" s="90">
        <v>42941655.396000005</v>
      </c>
      <c r="X111" s="6"/>
      <c r="Y111" s="6"/>
      <c r="Z111" s="6"/>
      <c r="AA111" s="6"/>
      <c r="AB111" s="6"/>
      <c r="AC111" s="6"/>
      <c r="AD111" s="6"/>
    </row>
    <row r="112" spans="2:30" ht="15" customHeight="1" x14ac:dyDescent="0.3">
      <c r="M112" s="78"/>
      <c r="O112" s="146" t="s">
        <v>48</v>
      </c>
      <c r="P112" s="6"/>
      <c r="Q112" s="6"/>
      <c r="R112" s="147"/>
      <c r="S112" s="147"/>
      <c r="T112" s="6"/>
      <c r="X112" s="27" t="s">
        <v>69</v>
      </c>
      <c r="Y112" s="27"/>
      <c r="Z112" s="28"/>
      <c r="AA112" s="28"/>
      <c r="AB112" s="28"/>
      <c r="AC112" s="28"/>
      <c r="AD112" s="28"/>
    </row>
    <row r="113" spans="1:30" ht="15" customHeight="1" x14ac:dyDescent="0.3">
      <c r="M113" s="78"/>
      <c r="O113" s="148" t="s">
        <v>129</v>
      </c>
      <c r="P113" s="6"/>
      <c r="Q113" s="6"/>
      <c r="R113" s="6"/>
      <c r="S113" s="6"/>
      <c r="T113" s="6"/>
      <c r="X113" s="48" t="s">
        <v>15</v>
      </c>
      <c r="Y113" s="48" t="s">
        <v>16</v>
      </c>
      <c r="Z113" s="118">
        <v>2020</v>
      </c>
      <c r="AA113" s="118">
        <v>2021</v>
      </c>
      <c r="AB113" s="118">
        <v>2022</v>
      </c>
      <c r="AC113" s="118">
        <v>2023</v>
      </c>
      <c r="AD113" s="118">
        <v>2024</v>
      </c>
    </row>
    <row r="114" spans="1:30" ht="15" customHeight="1" x14ac:dyDescent="0.3">
      <c r="M114" s="78"/>
      <c r="X114" s="57" t="s">
        <v>22</v>
      </c>
      <c r="Y114" s="58"/>
      <c r="Z114" s="59">
        <v>1822448.138</v>
      </c>
      <c r="AA114" s="59">
        <v>1709574.1110000005</v>
      </c>
      <c r="AB114" s="59">
        <v>2168067.1110000005</v>
      </c>
      <c r="AC114" s="59">
        <v>2131914.4380000001</v>
      </c>
      <c r="AD114" s="119">
        <v>2349437.1380000003</v>
      </c>
    </row>
    <row r="115" spans="1:30" ht="15" customHeight="1" x14ac:dyDescent="0.3">
      <c r="A115" s="26"/>
      <c r="L115" s="26"/>
      <c r="N115" s="26"/>
      <c r="U115" s="26"/>
      <c r="W115" s="26"/>
      <c r="X115" s="120" t="s">
        <v>113</v>
      </c>
      <c r="Y115" s="121" t="s">
        <v>114</v>
      </c>
      <c r="Z115" s="122">
        <v>1248306.4049999998</v>
      </c>
      <c r="AA115" s="122">
        <v>1176150.4210000001</v>
      </c>
      <c r="AB115" s="122">
        <v>1379352.5580000004</v>
      </c>
      <c r="AC115" s="122">
        <v>1310964.3419999999</v>
      </c>
      <c r="AD115" s="123">
        <v>1524262.2280000004</v>
      </c>
    </row>
    <row r="116" spans="1:30" ht="15" customHeight="1" x14ac:dyDescent="0.3">
      <c r="A116" s="26"/>
      <c r="L116" s="26"/>
      <c r="N116" s="26"/>
      <c r="U116" s="26"/>
      <c r="W116" s="26"/>
      <c r="X116" s="125" t="s">
        <v>115</v>
      </c>
      <c r="Y116" s="126" t="s">
        <v>116</v>
      </c>
      <c r="Z116" s="127">
        <v>227984.54</v>
      </c>
      <c r="AA116" s="127">
        <v>264553.68</v>
      </c>
      <c r="AB116" s="127">
        <v>357079.88</v>
      </c>
      <c r="AC116" s="127">
        <v>374802.62500000006</v>
      </c>
      <c r="AD116" s="128">
        <v>313865.65499999997</v>
      </c>
    </row>
    <row r="117" spans="1:30" ht="15" customHeight="1" x14ac:dyDescent="0.3">
      <c r="A117" s="26"/>
      <c r="L117" s="26"/>
      <c r="N117" s="26"/>
      <c r="U117" s="26"/>
      <c r="W117" s="26"/>
      <c r="X117" s="73" t="s">
        <v>132</v>
      </c>
      <c r="Y117" s="74" t="s">
        <v>133</v>
      </c>
      <c r="Z117" s="75">
        <v>31442.239000000001</v>
      </c>
      <c r="AA117" s="75">
        <v>88300.876999999993</v>
      </c>
      <c r="AB117" s="75">
        <v>197274.60599999997</v>
      </c>
      <c r="AC117" s="75">
        <v>179738.49299999999</v>
      </c>
      <c r="AD117" s="149">
        <v>187657.41200000001</v>
      </c>
    </row>
    <row r="118" spans="1:30" ht="15" customHeight="1" x14ac:dyDescent="0.3">
      <c r="A118" s="26"/>
      <c r="K118" s="150"/>
      <c r="L118" s="26"/>
      <c r="N118" s="26"/>
      <c r="O118" s="27" t="s">
        <v>70</v>
      </c>
      <c r="P118" s="6"/>
      <c r="Q118" s="6"/>
      <c r="R118" s="6"/>
      <c r="S118" s="6"/>
      <c r="T118" s="6"/>
      <c r="U118" s="26"/>
      <c r="W118" s="26"/>
      <c r="X118" s="67" t="s">
        <v>35</v>
      </c>
      <c r="Y118" s="68"/>
      <c r="Z118" s="69">
        <v>314714.95400000014</v>
      </c>
      <c r="AA118" s="69">
        <v>180569.13300000038</v>
      </c>
      <c r="AB118" s="69">
        <v>234360.06700000004</v>
      </c>
      <c r="AC118" s="69">
        <v>266408.97800000012</v>
      </c>
      <c r="AD118" s="142">
        <v>323651.84299999988</v>
      </c>
    </row>
    <row r="119" spans="1:30" ht="15" customHeight="1" x14ac:dyDescent="0.3">
      <c r="A119" s="26"/>
      <c r="B119" s="18" t="s">
        <v>71</v>
      </c>
      <c r="K119" s="150"/>
      <c r="L119" s="26"/>
      <c r="N119" s="26"/>
      <c r="O119" s="6"/>
      <c r="P119" s="6"/>
      <c r="Q119" s="6"/>
      <c r="R119" s="6"/>
      <c r="S119" s="6"/>
      <c r="T119" s="6"/>
      <c r="U119" s="26"/>
      <c r="W119" s="26"/>
      <c r="X119" s="57" t="s">
        <v>38</v>
      </c>
      <c r="Y119" s="58"/>
      <c r="Z119" s="59">
        <v>15115468.415999996</v>
      </c>
      <c r="AA119" s="59">
        <v>15500612.621999998</v>
      </c>
      <c r="AB119" s="59">
        <v>18184912.563000005</v>
      </c>
      <c r="AC119" s="59">
        <v>20341588.367999993</v>
      </c>
      <c r="AD119" s="119">
        <v>20788364.675999999</v>
      </c>
    </row>
    <row r="120" spans="1:30" ht="15" customHeight="1" x14ac:dyDescent="0.3">
      <c r="A120" s="26"/>
      <c r="B120" s="151" t="s">
        <v>8</v>
      </c>
      <c r="C120" s="152" t="s">
        <v>72</v>
      </c>
      <c r="D120" s="153"/>
      <c r="E120" s="152" t="s">
        <v>73</v>
      </c>
      <c r="F120" s="153"/>
      <c r="G120" s="152" t="s">
        <v>74</v>
      </c>
      <c r="H120" s="153"/>
      <c r="L120" s="26"/>
      <c r="N120" s="26"/>
      <c r="O120" s="116" t="s">
        <v>75</v>
      </c>
      <c r="P120" s="26"/>
      <c r="Q120" s="26"/>
      <c r="R120" s="26"/>
      <c r="S120" s="26"/>
      <c r="T120" s="26"/>
      <c r="U120" s="26"/>
      <c r="W120" s="26"/>
      <c r="X120" s="120" t="s">
        <v>118</v>
      </c>
      <c r="Y120" s="121" t="s">
        <v>119</v>
      </c>
      <c r="Z120" s="122">
        <v>6778742.1710000001</v>
      </c>
      <c r="AA120" s="122">
        <v>7033701.0750000002</v>
      </c>
      <c r="AB120" s="122">
        <v>9063001.803000005</v>
      </c>
      <c r="AC120" s="122">
        <v>9435832.2729999963</v>
      </c>
      <c r="AD120" s="123">
        <v>10285272.358999996</v>
      </c>
    </row>
    <row r="121" spans="1:30" ht="15" customHeight="1" x14ac:dyDescent="0.3">
      <c r="A121" s="26"/>
      <c r="B121" s="154"/>
      <c r="C121" s="155"/>
      <c r="D121" s="156"/>
      <c r="E121" s="155"/>
      <c r="F121" s="156"/>
      <c r="G121" s="155"/>
      <c r="H121" s="156"/>
      <c r="L121" s="26"/>
      <c r="N121" s="26"/>
      <c r="O121" s="117" t="s">
        <v>13</v>
      </c>
      <c r="P121" s="118">
        <v>2020</v>
      </c>
      <c r="Q121" s="118">
        <v>2021</v>
      </c>
      <c r="R121" s="118">
        <v>2022</v>
      </c>
      <c r="S121" s="118">
        <v>2023</v>
      </c>
      <c r="T121" s="118">
        <v>2024</v>
      </c>
      <c r="U121" s="26"/>
      <c r="W121" s="26"/>
      <c r="X121" s="125" t="s">
        <v>120</v>
      </c>
      <c r="Y121" s="126" t="s">
        <v>121</v>
      </c>
      <c r="Z121" s="127">
        <v>5714812.0180000002</v>
      </c>
      <c r="AA121" s="127">
        <v>5006971.5840000007</v>
      </c>
      <c r="AB121" s="127">
        <v>5068461.1449999986</v>
      </c>
      <c r="AC121" s="127">
        <v>6245385.8350000009</v>
      </c>
      <c r="AD121" s="128">
        <v>6292161.5510000018</v>
      </c>
    </row>
    <row r="122" spans="1:30" ht="15" customHeight="1" x14ac:dyDescent="0.3">
      <c r="A122" s="26"/>
      <c r="B122" s="157"/>
      <c r="C122" s="158">
        <v>44927</v>
      </c>
      <c r="D122" s="158">
        <v>45292</v>
      </c>
      <c r="E122" s="158">
        <v>44927</v>
      </c>
      <c r="F122" s="158">
        <v>45292</v>
      </c>
      <c r="G122" s="158">
        <v>44927</v>
      </c>
      <c r="H122" s="158">
        <v>45292</v>
      </c>
      <c r="L122" s="26"/>
      <c r="N122" s="26"/>
      <c r="O122" s="26" t="s">
        <v>26</v>
      </c>
      <c r="P122" s="54">
        <v>8345610.0990000004</v>
      </c>
      <c r="Q122" s="54">
        <v>7952514.8370000012</v>
      </c>
      <c r="R122" s="54">
        <v>8948712.8639999963</v>
      </c>
      <c r="S122" s="54">
        <v>10283067.929000001</v>
      </c>
      <c r="T122" s="54">
        <v>9984001.0979999918</v>
      </c>
      <c r="U122" s="26"/>
      <c r="W122" s="26"/>
      <c r="X122" s="73" t="s">
        <v>122</v>
      </c>
      <c r="Y122" s="74" t="s">
        <v>123</v>
      </c>
      <c r="Z122" s="75">
        <v>2334905.1590000005</v>
      </c>
      <c r="AA122" s="75">
        <v>2781865.4939999999</v>
      </c>
      <c r="AB122" s="75">
        <v>2982486.3419999997</v>
      </c>
      <c r="AC122" s="75">
        <v>3572733.8709999998</v>
      </c>
      <c r="AD122" s="149">
        <v>3524352.97</v>
      </c>
    </row>
    <row r="123" spans="1:30" ht="15" customHeight="1" x14ac:dyDescent="0.3">
      <c r="A123" s="26"/>
      <c r="B123" s="159" t="s">
        <v>17</v>
      </c>
      <c r="C123" s="160">
        <v>22796014.477000002</v>
      </c>
      <c r="D123" s="160">
        <v>26702395.465</v>
      </c>
      <c r="E123" s="160">
        <v>1507714.757</v>
      </c>
      <c r="F123" s="160">
        <v>2456049.156</v>
      </c>
      <c r="G123" s="161">
        <v>6.6139401627473351</v>
      </c>
      <c r="H123" s="162">
        <v>9.1978607657850446</v>
      </c>
      <c r="L123" s="26"/>
      <c r="N123" s="26"/>
      <c r="O123" s="26" t="s">
        <v>76</v>
      </c>
      <c r="P123" s="54">
        <v>7513978.3829999994</v>
      </c>
      <c r="Q123" s="54">
        <v>7946734.5990000013</v>
      </c>
      <c r="R123" s="54">
        <v>9862047.8320000097</v>
      </c>
      <c r="S123" s="54">
        <v>10233904.357000003</v>
      </c>
      <c r="T123" s="54">
        <v>9810090.4759999998</v>
      </c>
      <c r="U123" s="26"/>
      <c r="W123" s="26"/>
      <c r="X123" s="73" t="s">
        <v>126</v>
      </c>
      <c r="Y123" s="74" t="s">
        <v>127</v>
      </c>
      <c r="Z123" s="75">
        <v>208890.818</v>
      </c>
      <c r="AA123" s="75">
        <v>247132.416</v>
      </c>
      <c r="AB123" s="75">
        <v>557586.54500000004</v>
      </c>
      <c r="AC123" s="75">
        <v>342191.18400000001</v>
      </c>
      <c r="AD123" s="149">
        <v>0</v>
      </c>
    </row>
    <row r="124" spans="1:30" ht="15" customHeight="1" x14ac:dyDescent="0.3">
      <c r="A124" s="26"/>
      <c r="B124" s="163" t="s">
        <v>20</v>
      </c>
      <c r="C124" s="164">
        <v>20241628.657000002</v>
      </c>
      <c r="D124" s="164">
        <v>23347818.377</v>
      </c>
      <c r="E124" s="164">
        <v>3778345.932</v>
      </c>
      <c r="F124" s="164">
        <v>3679799.088</v>
      </c>
      <c r="G124" s="165">
        <v>18.66621503647319</v>
      </c>
      <c r="H124" s="166">
        <v>15.760783421310917</v>
      </c>
      <c r="L124" s="26"/>
      <c r="M124" s="78"/>
      <c r="N124" s="26"/>
      <c r="O124" s="26" t="s">
        <v>30</v>
      </c>
      <c r="P124" s="54">
        <v>348225.09299999999</v>
      </c>
      <c r="Q124" s="54">
        <v>941429.29700000002</v>
      </c>
      <c r="R124" s="54">
        <v>1290085.1479999998</v>
      </c>
      <c r="S124" s="54">
        <v>1468946.3439999998</v>
      </c>
      <c r="T124" s="54">
        <v>2503294.7949999999</v>
      </c>
      <c r="U124" s="78"/>
      <c r="W124" s="26"/>
      <c r="X124" s="67" t="s">
        <v>49</v>
      </c>
      <c r="Y124" s="68"/>
      <c r="Z124" s="69">
        <v>78118.249999996275</v>
      </c>
      <c r="AA124" s="69">
        <v>430942.05299999751</v>
      </c>
      <c r="AB124" s="69">
        <v>513376.72800000012</v>
      </c>
      <c r="AC124" s="69">
        <v>745445.20499999449</v>
      </c>
      <c r="AD124" s="142">
        <v>686577.79600000381</v>
      </c>
    </row>
    <row r="125" spans="1:30" ht="15" customHeight="1" x14ac:dyDescent="0.3">
      <c r="B125" s="167" t="s">
        <v>23</v>
      </c>
      <c r="C125" s="168">
        <v>32822911.866</v>
      </c>
      <c r="D125" s="168">
        <v>27657879.535</v>
      </c>
      <c r="E125" s="168">
        <v>8652140.5099999998</v>
      </c>
      <c r="F125" s="168">
        <v>6217379.3430000003</v>
      </c>
      <c r="G125" s="169">
        <v>26.360063803365421</v>
      </c>
      <c r="H125" s="170">
        <v>22.479595137190984</v>
      </c>
      <c r="M125" s="78"/>
      <c r="O125" s="26" t="s">
        <v>28</v>
      </c>
      <c r="P125" s="54">
        <v>730102.97899999993</v>
      </c>
      <c r="Q125" s="54">
        <v>369508</v>
      </c>
      <c r="R125" s="54">
        <v>252133.83</v>
      </c>
      <c r="S125" s="54">
        <v>487584.17600000004</v>
      </c>
      <c r="T125" s="54">
        <v>840415.44500000007</v>
      </c>
      <c r="U125" s="78"/>
      <c r="X125" s="97" t="s">
        <v>50</v>
      </c>
      <c r="Y125" s="98"/>
      <c r="Z125" s="99">
        <v>16937916.553999994</v>
      </c>
      <c r="AA125" s="99">
        <v>17210186.732999999</v>
      </c>
      <c r="AB125" s="99">
        <v>20352979.674000006</v>
      </c>
      <c r="AC125" s="99">
        <v>22473502.805999994</v>
      </c>
      <c r="AD125" s="132">
        <v>23137801.813999999</v>
      </c>
    </row>
    <row r="126" spans="1:30" ht="15" customHeight="1" x14ac:dyDescent="0.3">
      <c r="B126" s="163" t="s">
        <v>25</v>
      </c>
      <c r="C126" s="164">
        <v>27100302.41</v>
      </c>
      <c r="D126" s="164">
        <v>30329234.068999998</v>
      </c>
      <c r="E126" s="164">
        <v>8841185.8719999995</v>
      </c>
      <c r="F126" s="164">
        <v>7312891.4699999997</v>
      </c>
      <c r="G126" s="165">
        <v>32.62393805885209</v>
      </c>
      <c r="H126" s="166">
        <v>24.111691885666918</v>
      </c>
      <c r="K126" s="78"/>
      <c r="O126" s="78" t="s">
        <v>32</v>
      </c>
      <c r="P126" s="54">
        <v>479567.33499999996</v>
      </c>
      <c r="Q126" s="54">
        <v>74923.475000000006</v>
      </c>
      <c r="R126" s="54">
        <v>68319.26999999999</v>
      </c>
      <c r="S126" s="54">
        <v>104674.553</v>
      </c>
      <c r="T126" s="54">
        <v>512182.516</v>
      </c>
      <c r="U126" s="78"/>
      <c r="X126" s="96" t="s">
        <v>48</v>
      </c>
      <c r="Y126" s="6"/>
      <c r="Z126" s="6"/>
      <c r="AA126" s="6"/>
      <c r="AB126" s="6"/>
      <c r="AC126" s="6"/>
      <c r="AD126" s="6"/>
    </row>
    <row r="127" spans="1:30" ht="15" customHeight="1" x14ac:dyDescent="0.3">
      <c r="B127" s="167" t="s">
        <v>27</v>
      </c>
      <c r="C127" s="168">
        <v>32666140.787</v>
      </c>
      <c r="D127" s="168">
        <v>30187935.067000002</v>
      </c>
      <c r="E127" s="168">
        <v>9844834.4470000006</v>
      </c>
      <c r="F127" s="168">
        <v>6706153.9529999997</v>
      </c>
      <c r="G127" s="169">
        <v>30.137733475139818</v>
      </c>
      <c r="H127" s="170">
        <v>22.2146825813563</v>
      </c>
      <c r="K127" s="78"/>
      <c r="O127" s="78" t="s">
        <v>40</v>
      </c>
      <c r="P127" s="54">
        <v>216153.11399999997</v>
      </c>
      <c r="Q127" s="54">
        <v>173344.13500000001</v>
      </c>
      <c r="R127" s="54">
        <v>134355.07699999999</v>
      </c>
      <c r="S127" s="54">
        <v>267362.64900000003</v>
      </c>
      <c r="T127" s="54">
        <v>289259.84500000003</v>
      </c>
      <c r="U127" s="78"/>
      <c r="X127" s="143" t="s">
        <v>129</v>
      </c>
      <c r="Y127" s="6"/>
      <c r="Z127" s="6"/>
      <c r="AA127" s="6"/>
      <c r="AB127" s="6"/>
      <c r="AC127" s="6"/>
      <c r="AD127" s="6"/>
    </row>
    <row r="128" spans="1:30" ht="15" customHeight="1" x14ac:dyDescent="0.3">
      <c r="B128" s="163" t="s">
        <v>29</v>
      </c>
      <c r="C128" s="164">
        <v>29600309.149</v>
      </c>
      <c r="D128" s="164">
        <v>28725113.848000001</v>
      </c>
      <c r="E128" s="164">
        <v>8089313.7830000008</v>
      </c>
      <c r="F128" s="164">
        <v>7126196.1720000003</v>
      </c>
      <c r="G128" s="165">
        <v>27.328477355694393</v>
      </c>
      <c r="H128" s="166">
        <v>24.808243440595326</v>
      </c>
      <c r="K128" s="78"/>
      <c r="O128" s="171" t="s">
        <v>34</v>
      </c>
      <c r="P128" s="172">
        <v>14334.92</v>
      </c>
      <c r="Q128" s="172">
        <v>42437.84</v>
      </c>
      <c r="R128" s="172">
        <v>36027.820999999996</v>
      </c>
      <c r="S128" s="172">
        <v>83572.006000000008</v>
      </c>
      <c r="T128" s="172">
        <v>31445.684000000001</v>
      </c>
      <c r="U128" s="78"/>
    </row>
    <row r="129" spans="2:30" ht="15" customHeight="1" x14ac:dyDescent="0.3">
      <c r="B129" s="167" t="s">
        <v>31</v>
      </c>
      <c r="C129" s="168">
        <v>28300073.73</v>
      </c>
      <c r="D129" s="168">
        <v>30841912.340999998</v>
      </c>
      <c r="E129" s="168">
        <v>5995338.3420000002</v>
      </c>
      <c r="F129" s="168">
        <v>5966319.7909999993</v>
      </c>
      <c r="G129" s="169">
        <v>21.184885944818348</v>
      </c>
      <c r="H129" s="170">
        <v>19.344843876845513</v>
      </c>
      <c r="K129" s="78"/>
      <c r="O129" s="78" t="s">
        <v>44</v>
      </c>
      <c r="P129" s="54">
        <v>20047.61</v>
      </c>
      <c r="Q129" s="54">
        <v>78802.55</v>
      </c>
      <c r="R129" s="54">
        <v>13431.661999999998</v>
      </c>
      <c r="S129" s="54">
        <v>31974.967999999997</v>
      </c>
      <c r="T129" s="54">
        <v>7527.4</v>
      </c>
      <c r="U129" s="78"/>
    </row>
    <row r="130" spans="2:30" ht="15" customHeight="1" x14ac:dyDescent="0.3">
      <c r="B130" s="163" t="s">
        <v>33</v>
      </c>
      <c r="C130" s="164">
        <v>31101089.774</v>
      </c>
      <c r="D130" s="164">
        <v>28734744.884</v>
      </c>
      <c r="E130" s="164">
        <v>5568208.0070000002</v>
      </c>
      <c r="F130" s="164">
        <v>4455084.7480000006</v>
      </c>
      <c r="G130" s="165">
        <v>17.903578451630111</v>
      </c>
      <c r="H130" s="166">
        <v>15.504173661484874</v>
      </c>
      <c r="K130" s="78"/>
      <c r="O130" s="129" t="s">
        <v>46</v>
      </c>
      <c r="P130" s="173">
        <v>16937916.554000001</v>
      </c>
      <c r="Q130" s="173">
        <v>17210186.733000003</v>
      </c>
      <c r="R130" s="173">
        <v>20352979.674000002</v>
      </c>
      <c r="S130" s="173">
        <v>22473502.806000005</v>
      </c>
      <c r="T130" s="173">
        <v>23137801.813999996</v>
      </c>
      <c r="U130" s="78"/>
      <c r="X130" s="143"/>
      <c r="Y130" s="6"/>
      <c r="Z130" s="6"/>
      <c r="AA130" s="6"/>
      <c r="AB130" s="6"/>
      <c r="AC130" s="6"/>
      <c r="AD130" s="6"/>
    </row>
    <row r="131" spans="2:30" ht="15" customHeight="1" x14ac:dyDescent="0.3">
      <c r="B131" s="167" t="s">
        <v>36</v>
      </c>
      <c r="C131" s="168">
        <v>28713085.056000002</v>
      </c>
      <c r="D131" s="168">
        <v>28464413.386</v>
      </c>
      <c r="E131" s="168">
        <v>4273080.8640000001</v>
      </c>
      <c r="F131" s="168">
        <v>3383532.8440000005</v>
      </c>
      <c r="G131" s="169">
        <v>14.881998418721224</v>
      </c>
      <c r="H131" s="170">
        <v>11.886887666071365</v>
      </c>
      <c r="K131" s="78"/>
      <c r="O131" s="96" t="s">
        <v>48</v>
      </c>
      <c r="P131" s="130"/>
      <c r="Q131" s="130"/>
      <c r="R131" s="130"/>
      <c r="S131" s="130"/>
      <c r="T131" s="130"/>
      <c r="U131" s="78"/>
      <c r="X131" s="27" t="s">
        <v>134</v>
      </c>
      <c r="Y131" s="6"/>
      <c r="Z131" s="6"/>
      <c r="AA131" s="6"/>
      <c r="AB131" s="6"/>
      <c r="AC131" s="6"/>
      <c r="AD131" s="6"/>
    </row>
    <row r="132" spans="2:30" ht="15" customHeight="1" x14ac:dyDescent="0.3">
      <c r="B132" s="163" t="s">
        <v>39</v>
      </c>
      <c r="C132" s="164">
        <v>29681867.318</v>
      </c>
      <c r="D132" s="164">
        <v>29298858.958000001</v>
      </c>
      <c r="E132" s="164">
        <v>3927290.835</v>
      </c>
      <c r="F132" s="164">
        <v>3037936.7760000001</v>
      </c>
      <c r="G132" s="165">
        <v>13.231279531454444</v>
      </c>
      <c r="H132" s="166">
        <v>10.368788697044112</v>
      </c>
      <c r="K132" s="78"/>
      <c r="O132" s="108" t="s">
        <v>129</v>
      </c>
      <c r="P132" s="6"/>
      <c r="Q132" s="6"/>
      <c r="R132" s="6"/>
      <c r="S132" s="6"/>
      <c r="T132" s="6"/>
      <c r="X132" s="38" t="s">
        <v>15</v>
      </c>
      <c r="Y132" s="38" t="s">
        <v>16</v>
      </c>
      <c r="Z132" s="35">
        <v>44927</v>
      </c>
      <c r="AA132" s="36"/>
      <c r="AB132" s="35">
        <v>45292</v>
      </c>
      <c r="AC132" s="36"/>
      <c r="AD132" s="37" t="s">
        <v>14</v>
      </c>
    </row>
    <row r="133" spans="2:30" ht="15" customHeight="1" x14ac:dyDescent="0.3">
      <c r="B133" s="167" t="s">
        <v>41</v>
      </c>
      <c r="C133" s="168">
        <v>27886116.219000001</v>
      </c>
      <c r="D133" s="168">
        <v>27841519.451000001</v>
      </c>
      <c r="E133" s="168">
        <v>3744934.3990000002</v>
      </c>
      <c r="F133" s="168">
        <v>1859648.281</v>
      </c>
      <c r="G133" s="169">
        <v>13.429386758592138</v>
      </c>
      <c r="H133" s="170">
        <v>6.6794065757542764</v>
      </c>
      <c r="K133" s="78"/>
      <c r="X133" s="47"/>
      <c r="Y133" s="47"/>
      <c r="Z133" s="48" t="s">
        <v>57</v>
      </c>
      <c r="AA133" s="48" t="s">
        <v>19</v>
      </c>
      <c r="AB133" s="48" t="s">
        <v>57</v>
      </c>
      <c r="AC133" s="48" t="s">
        <v>19</v>
      </c>
      <c r="AD133" s="46"/>
    </row>
    <row r="134" spans="2:30" ht="15" customHeight="1" x14ac:dyDescent="0.3">
      <c r="B134" s="174" t="s">
        <v>43</v>
      </c>
      <c r="C134" s="175">
        <v>28786226.565000001</v>
      </c>
      <c r="D134" s="175">
        <v>24904450.041000001</v>
      </c>
      <c r="E134" s="175">
        <v>3033512.5439999998</v>
      </c>
      <c r="F134" s="175">
        <v>1742335.182</v>
      </c>
      <c r="G134" s="176">
        <v>10.538069438001033</v>
      </c>
      <c r="H134" s="177">
        <v>6.996079733266976</v>
      </c>
      <c r="T134" s="140"/>
      <c r="X134" s="57" t="s">
        <v>22</v>
      </c>
      <c r="Y134" s="58"/>
      <c r="Z134" s="59">
        <v>2131914.4380000001</v>
      </c>
      <c r="AA134" s="60">
        <v>9.4863469055247576E-2</v>
      </c>
      <c r="AB134" s="59">
        <v>2349437.1380000003</v>
      </c>
      <c r="AC134" s="60">
        <v>0.10154106932398502</v>
      </c>
      <c r="AD134" s="61">
        <v>0.10203162759386508</v>
      </c>
    </row>
    <row r="135" spans="2:30" ht="15" customHeight="1" x14ac:dyDescent="0.3">
      <c r="B135" s="178" t="s">
        <v>50</v>
      </c>
      <c r="C135" s="179">
        <v>339695766.00799996</v>
      </c>
      <c r="D135" s="179">
        <v>337036275.42199999</v>
      </c>
      <c r="E135" s="179">
        <v>67255900.292000011</v>
      </c>
      <c r="F135" s="179">
        <v>53943326.804000005</v>
      </c>
      <c r="G135" s="180">
        <v>19.798863283570071</v>
      </c>
      <c r="H135" s="181">
        <v>16.005199065429402</v>
      </c>
      <c r="X135" s="120" t="s">
        <v>113</v>
      </c>
      <c r="Y135" s="121" t="s">
        <v>114</v>
      </c>
      <c r="Z135" s="122">
        <v>1310964.3419999999</v>
      </c>
      <c r="AA135" s="137">
        <v>5.8333778820184527E-2</v>
      </c>
      <c r="AB135" s="122">
        <v>1524262.2280000004</v>
      </c>
      <c r="AC135" s="137">
        <v>6.587757299734992E-2</v>
      </c>
      <c r="AD135" s="138">
        <v>0.16270304169722444</v>
      </c>
    </row>
    <row r="136" spans="2:30" ht="15" customHeight="1" x14ac:dyDescent="0.3">
      <c r="B136" s="96" t="s">
        <v>48</v>
      </c>
      <c r="X136" s="67" t="s">
        <v>115</v>
      </c>
      <c r="Y136" s="126" t="s">
        <v>116</v>
      </c>
      <c r="Z136" s="127">
        <v>374802.62500000006</v>
      </c>
      <c r="AA136" s="135">
        <v>1.6677534794439564E-2</v>
      </c>
      <c r="AB136" s="127">
        <v>313865.65499999997</v>
      </c>
      <c r="AC136" s="135">
        <v>1.3565059357111839E-2</v>
      </c>
      <c r="AD136" s="136">
        <v>-0.1625841601296151</v>
      </c>
    </row>
    <row r="137" spans="2:30" ht="15" customHeight="1" x14ac:dyDescent="0.3">
      <c r="X137" s="120" t="s">
        <v>132</v>
      </c>
      <c r="Y137" s="74" t="s">
        <v>133</v>
      </c>
      <c r="Z137" s="75">
        <v>179738.49299999999</v>
      </c>
      <c r="AA137" s="76">
        <v>7.9977960957654214E-3</v>
      </c>
      <c r="AB137" s="75">
        <v>187657.41200000001</v>
      </c>
      <c r="AC137" s="76">
        <v>8.1104252473307142E-3</v>
      </c>
      <c r="AD137" s="77">
        <v>4.4058002644987257E-2</v>
      </c>
    </row>
    <row r="138" spans="2:30" ht="15" customHeight="1" x14ac:dyDescent="0.3">
      <c r="B138" s="18" t="s">
        <v>77</v>
      </c>
      <c r="X138" s="67" t="s">
        <v>35</v>
      </c>
      <c r="Y138" s="68"/>
      <c r="Z138" s="69">
        <v>266408.97800000012</v>
      </c>
      <c r="AA138" s="70">
        <v>1.1854359344858071E-2</v>
      </c>
      <c r="AB138" s="69">
        <v>323651.84299999988</v>
      </c>
      <c r="AC138" s="70">
        <v>1.3988011722192543E-2</v>
      </c>
      <c r="AD138" s="71">
        <v>0.21486837804692802</v>
      </c>
    </row>
    <row r="139" spans="2:30" ht="15" customHeight="1" x14ac:dyDescent="0.3">
      <c r="B139" s="151" t="s">
        <v>8</v>
      </c>
      <c r="C139" s="152" t="s">
        <v>78</v>
      </c>
      <c r="D139" s="153"/>
      <c r="E139" s="152" t="s">
        <v>79</v>
      </c>
      <c r="F139" s="153"/>
      <c r="G139" s="152" t="s">
        <v>74</v>
      </c>
      <c r="H139" s="153"/>
      <c r="X139" s="57" t="s">
        <v>38</v>
      </c>
      <c r="Y139" s="58"/>
      <c r="Z139" s="59">
        <v>20341588.367999993</v>
      </c>
      <c r="AA139" s="60">
        <v>0.90513653094475233</v>
      </c>
      <c r="AB139" s="59">
        <v>20788364.675999999</v>
      </c>
      <c r="AC139" s="60">
        <v>0.89845893067601501</v>
      </c>
      <c r="AD139" s="61">
        <v>2.1963688376608975E-2</v>
      </c>
    </row>
    <row r="140" spans="2:30" ht="15" customHeight="1" x14ac:dyDescent="0.3">
      <c r="B140" s="154"/>
      <c r="C140" s="155"/>
      <c r="D140" s="156"/>
      <c r="E140" s="155"/>
      <c r="F140" s="156"/>
      <c r="G140" s="155"/>
      <c r="H140" s="156"/>
      <c r="X140" s="120" t="s">
        <v>118</v>
      </c>
      <c r="Y140" s="121" t="s">
        <v>119</v>
      </c>
      <c r="Z140" s="122">
        <v>9435832.2729999963</v>
      </c>
      <c r="AA140" s="137">
        <v>0.41986477828818081</v>
      </c>
      <c r="AB140" s="122">
        <v>10285272.358999996</v>
      </c>
      <c r="AC140" s="137">
        <v>0.44452245039010929</v>
      </c>
      <c r="AD140" s="138">
        <v>9.0022804711208701E-2</v>
      </c>
    </row>
    <row r="141" spans="2:30" ht="15" customHeight="1" x14ac:dyDescent="0.3">
      <c r="B141" s="157"/>
      <c r="C141" s="158">
        <v>44927</v>
      </c>
      <c r="D141" s="158">
        <v>45292</v>
      </c>
      <c r="E141" s="158">
        <v>44927</v>
      </c>
      <c r="F141" s="158">
        <v>45292</v>
      </c>
      <c r="G141" s="158">
        <v>44927</v>
      </c>
      <c r="H141" s="158">
        <v>45292</v>
      </c>
      <c r="J141" s="16"/>
      <c r="X141" s="67" t="s">
        <v>120</v>
      </c>
      <c r="Y141" s="126" t="s">
        <v>121</v>
      </c>
      <c r="Z141" s="127">
        <v>6245385.8350000009</v>
      </c>
      <c r="AA141" s="135">
        <v>0.27789997353383661</v>
      </c>
      <c r="AB141" s="127">
        <v>6292161.5510000018</v>
      </c>
      <c r="AC141" s="135">
        <v>0.27194292705855927</v>
      </c>
      <c r="AD141" s="136">
        <v>7.4896439124486755E-3</v>
      </c>
    </row>
    <row r="142" spans="2:30" ht="15" customHeight="1" x14ac:dyDescent="0.3">
      <c r="B142" s="159" t="s">
        <v>17</v>
      </c>
      <c r="C142" s="160">
        <v>22796014.477000002</v>
      </c>
      <c r="D142" s="160">
        <v>26702395.465</v>
      </c>
      <c r="E142" s="160">
        <v>3272789.142</v>
      </c>
      <c r="F142" s="160">
        <v>3573738.9350000001</v>
      </c>
      <c r="G142" s="161">
        <v>14.356847971394625</v>
      </c>
      <c r="H142" s="162">
        <v>13.383589272671269</v>
      </c>
      <c r="X142" s="120" t="s">
        <v>122</v>
      </c>
      <c r="Y142" s="74" t="s">
        <v>123</v>
      </c>
      <c r="Z142" s="75">
        <v>3572733.8709999998</v>
      </c>
      <c r="AA142" s="76">
        <v>0.15897538989988461</v>
      </c>
      <c r="AB142" s="75">
        <v>3524352.97</v>
      </c>
      <c r="AC142" s="76">
        <v>0.15232012955818122</v>
      </c>
      <c r="AD142" s="77">
        <v>-1.3541703005843507E-2</v>
      </c>
    </row>
    <row r="143" spans="2:30" ht="15" customHeight="1" x14ac:dyDescent="0.3">
      <c r="B143" s="163" t="s">
        <v>20</v>
      </c>
      <c r="C143" s="164">
        <v>20241628.657000002</v>
      </c>
      <c r="D143" s="164">
        <v>23347818.377</v>
      </c>
      <c r="E143" s="164">
        <v>4456493.1950000003</v>
      </c>
      <c r="F143" s="164">
        <v>4069083.767</v>
      </c>
      <c r="G143" s="165">
        <v>22.016475405791255</v>
      </c>
      <c r="H143" s="166">
        <v>17.428111274878109</v>
      </c>
      <c r="X143" s="182" t="s">
        <v>49</v>
      </c>
      <c r="Y143" s="183"/>
      <c r="Z143" s="184">
        <v>1087636.3889999948</v>
      </c>
      <c r="AA143" s="185">
        <v>4.8396389222850333E-2</v>
      </c>
      <c r="AB143" s="184">
        <v>686577.79600000381</v>
      </c>
      <c r="AC143" s="185">
        <v>2.9673423669165318E-2</v>
      </c>
      <c r="AD143" s="186">
        <v>-0.36874326480445935</v>
      </c>
    </row>
    <row r="144" spans="2:30" ht="15" customHeight="1" x14ac:dyDescent="0.3">
      <c r="B144" s="167" t="s">
        <v>23</v>
      </c>
      <c r="C144" s="168">
        <v>32822911.866</v>
      </c>
      <c r="D144" s="168">
        <v>27657879.535</v>
      </c>
      <c r="E144" s="168">
        <v>9053885.129999999</v>
      </c>
      <c r="F144" s="168">
        <v>6318258.9400000004</v>
      </c>
      <c r="G144" s="169">
        <v>27.584039974767055</v>
      </c>
      <c r="H144" s="170">
        <v>22.844336030911126</v>
      </c>
      <c r="X144" s="97" t="s">
        <v>50</v>
      </c>
      <c r="Y144" s="98"/>
      <c r="Z144" s="99">
        <v>22473502.805999994</v>
      </c>
      <c r="AA144" s="100">
        <v>1</v>
      </c>
      <c r="AB144" s="99">
        <v>23137801.813999999</v>
      </c>
      <c r="AC144" s="100">
        <v>1</v>
      </c>
      <c r="AD144" s="101">
        <v>2.9559210850862553E-2</v>
      </c>
    </row>
    <row r="145" spans="2:30" ht="15" customHeight="1" x14ac:dyDescent="0.3">
      <c r="B145" s="163" t="s">
        <v>25</v>
      </c>
      <c r="C145" s="164">
        <v>27100302.41</v>
      </c>
      <c r="D145" s="164">
        <v>30329234.068999998</v>
      </c>
      <c r="E145" s="164">
        <v>8987693.7089999989</v>
      </c>
      <c r="F145" s="164">
        <v>7336694.0290000001</v>
      </c>
      <c r="G145" s="165">
        <v>33.164551350849663</v>
      </c>
      <c r="H145" s="166">
        <v>24.190172466303572</v>
      </c>
      <c r="X145" s="96" t="s">
        <v>48</v>
      </c>
      <c r="Y145" s="96"/>
      <c r="Z145" s="6"/>
      <c r="AA145" s="6"/>
      <c r="AB145" s="6"/>
      <c r="AC145" s="187"/>
      <c r="AD145" s="6"/>
    </row>
    <row r="146" spans="2:30" ht="15" customHeight="1" x14ac:dyDescent="0.3">
      <c r="B146" s="167" t="s">
        <v>27</v>
      </c>
      <c r="C146" s="168">
        <v>32666140.787</v>
      </c>
      <c r="D146" s="168">
        <v>30187935.067000002</v>
      </c>
      <c r="E146" s="168">
        <v>9972277.9020000007</v>
      </c>
      <c r="F146" s="168">
        <v>6791614.5</v>
      </c>
      <c r="G146" s="169">
        <v>30.527872781251908</v>
      </c>
      <c r="H146" s="170">
        <v>22.497777621842925</v>
      </c>
    </row>
    <row r="147" spans="2:30" ht="15" customHeight="1" x14ac:dyDescent="0.3">
      <c r="B147" s="163" t="s">
        <v>29</v>
      </c>
      <c r="C147" s="164">
        <v>29600309.149</v>
      </c>
      <c r="D147" s="164">
        <v>28725113.848000001</v>
      </c>
      <c r="E147" s="164">
        <v>8360011.8500000006</v>
      </c>
      <c r="F147" s="164">
        <v>7296895.9550000001</v>
      </c>
      <c r="G147" s="165">
        <v>28.242988300959794</v>
      </c>
      <c r="H147" s="166">
        <v>25.402496204581798</v>
      </c>
    </row>
    <row r="148" spans="2:30" ht="15" customHeight="1" x14ac:dyDescent="0.3">
      <c r="B148" s="167" t="s">
        <v>31</v>
      </c>
      <c r="C148" s="168">
        <v>28300073.73</v>
      </c>
      <c r="D148" s="168">
        <v>30841912.340999998</v>
      </c>
      <c r="E148" s="168">
        <v>7031046.8880000003</v>
      </c>
      <c r="F148" s="168">
        <v>6666964.4609999992</v>
      </c>
      <c r="G148" s="169">
        <v>24.844623922469193</v>
      </c>
      <c r="H148" s="170">
        <v>21.616572887204548</v>
      </c>
    </row>
    <row r="149" spans="2:30" ht="15" customHeight="1" x14ac:dyDescent="0.3">
      <c r="B149" s="163" t="s">
        <v>33</v>
      </c>
      <c r="C149" s="164">
        <v>31101089.774</v>
      </c>
      <c r="D149" s="164">
        <v>28734744.884</v>
      </c>
      <c r="E149" s="164">
        <v>7804969.9360000007</v>
      </c>
      <c r="F149" s="164">
        <v>5623723.8610000005</v>
      </c>
      <c r="G149" s="165">
        <v>25.095486983625982</v>
      </c>
      <c r="H149" s="166">
        <v>19.571163355382311</v>
      </c>
      <c r="X149" s="27" t="s">
        <v>80</v>
      </c>
      <c r="Y149" s="27"/>
      <c r="Z149" s="28"/>
      <c r="AA149" s="28"/>
      <c r="AB149" s="28"/>
      <c r="AC149" s="28"/>
      <c r="AD149" s="28"/>
    </row>
    <row r="150" spans="2:30" ht="15" customHeight="1" x14ac:dyDescent="0.3">
      <c r="B150" s="167" t="s">
        <v>36</v>
      </c>
      <c r="C150" s="168">
        <v>28713085.056000002</v>
      </c>
      <c r="D150" s="168">
        <v>28464413.386</v>
      </c>
      <c r="E150" s="168">
        <v>6266780.6380000003</v>
      </c>
      <c r="F150" s="168">
        <v>4633185.1760000009</v>
      </c>
      <c r="G150" s="169">
        <v>21.825521798781665</v>
      </c>
      <c r="H150" s="170">
        <v>16.277114561155148</v>
      </c>
      <c r="X150" s="48" t="s">
        <v>15</v>
      </c>
      <c r="Y150" s="48" t="s">
        <v>16</v>
      </c>
      <c r="Z150" s="118">
        <v>2020</v>
      </c>
      <c r="AA150" s="118">
        <v>2021</v>
      </c>
      <c r="AB150" s="118">
        <v>2022</v>
      </c>
      <c r="AC150" s="118">
        <v>2023</v>
      </c>
      <c r="AD150" s="118">
        <v>2024</v>
      </c>
    </row>
    <row r="151" spans="2:30" ht="15" customHeight="1" x14ac:dyDescent="0.3">
      <c r="B151" s="163" t="s">
        <v>39</v>
      </c>
      <c r="C151" s="164">
        <v>29681867.318</v>
      </c>
      <c r="D151" s="164">
        <v>29298858.958000001</v>
      </c>
      <c r="E151" s="164">
        <v>5829946.199</v>
      </c>
      <c r="F151" s="164">
        <v>4313903.4910000004</v>
      </c>
      <c r="G151" s="165">
        <v>19.641440130906254</v>
      </c>
      <c r="H151" s="166">
        <v>14.723793500572816</v>
      </c>
      <c r="X151" s="57" t="s">
        <v>22</v>
      </c>
      <c r="Y151" s="58"/>
      <c r="Z151" s="59">
        <v>657454.16099999996</v>
      </c>
      <c r="AA151" s="59">
        <v>744221.91200000001</v>
      </c>
      <c r="AB151" s="59">
        <v>1099002.108</v>
      </c>
      <c r="AC151" s="59">
        <v>1111547.96</v>
      </c>
      <c r="AD151" s="119">
        <v>1001294.2340000001</v>
      </c>
    </row>
    <row r="152" spans="2:30" ht="15" customHeight="1" x14ac:dyDescent="0.3">
      <c r="B152" s="167" t="s">
        <v>41</v>
      </c>
      <c r="C152" s="168">
        <v>27886116.219000001</v>
      </c>
      <c r="D152" s="168">
        <v>27841519.451000001</v>
      </c>
      <c r="E152" s="168">
        <v>3744934.3990000002</v>
      </c>
      <c r="F152" s="168">
        <v>1859648.281</v>
      </c>
      <c r="G152" s="169">
        <v>13.429386758592138</v>
      </c>
      <c r="H152" s="170">
        <v>6.6794065757542764</v>
      </c>
      <c r="X152" s="120" t="s">
        <v>113</v>
      </c>
      <c r="Y152" s="74" t="s">
        <v>114</v>
      </c>
      <c r="Z152" s="75">
        <v>405070.63799999998</v>
      </c>
      <c r="AA152" s="75">
        <v>473902.90500000003</v>
      </c>
      <c r="AB152" s="75">
        <v>657970.51800000004</v>
      </c>
      <c r="AC152" s="75">
        <v>666264.81999999995</v>
      </c>
      <c r="AD152" s="149">
        <v>624052.88199999998</v>
      </c>
    </row>
    <row r="153" spans="2:30" ht="15" customHeight="1" x14ac:dyDescent="0.3">
      <c r="B153" s="174" t="s">
        <v>43</v>
      </c>
      <c r="C153" s="175">
        <v>28786226.565000001</v>
      </c>
      <c r="D153" s="175">
        <v>24904450.041000001</v>
      </c>
      <c r="E153" s="175">
        <v>4409680.7719999999</v>
      </c>
      <c r="F153" s="175">
        <v>2657658.2889999999</v>
      </c>
      <c r="G153" s="176">
        <v>15.318717658401088</v>
      </c>
      <c r="H153" s="177">
        <v>10.671419303075226</v>
      </c>
      <c r="O153" s="18" t="s">
        <v>135</v>
      </c>
      <c r="S153" s="26"/>
      <c r="T153" s="26"/>
      <c r="X153" s="188" t="s">
        <v>115</v>
      </c>
      <c r="Y153" s="126" t="s">
        <v>116</v>
      </c>
      <c r="Z153" s="127">
        <v>84779.803</v>
      </c>
      <c r="AA153" s="127">
        <v>121841.77</v>
      </c>
      <c r="AB153" s="127">
        <v>175283.83100000001</v>
      </c>
      <c r="AC153" s="127">
        <v>184028.65700000001</v>
      </c>
      <c r="AD153" s="128">
        <v>118463.431</v>
      </c>
    </row>
    <row r="154" spans="2:30" ht="15" customHeight="1" x14ac:dyDescent="0.3">
      <c r="B154" s="178" t="s">
        <v>50</v>
      </c>
      <c r="C154" s="179">
        <v>339695766.00799996</v>
      </c>
      <c r="D154" s="179">
        <v>337036275.42199999</v>
      </c>
      <c r="E154" s="179">
        <v>79190509.760000005</v>
      </c>
      <c r="F154" s="179">
        <v>61141369.684999995</v>
      </c>
      <c r="G154" s="180">
        <v>23.312186280866108</v>
      </c>
      <c r="H154" s="181">
        <v>18.140886944126549</v>
      </c>
      <c r="O154" s="34" t="s">
        <v>13</v>
      </c>
      <c r="P154" s="35">
        <v>44927</v>
      </c>
      <c r="Q154" s="36"/>
      <c r="R154" s="35">
        <v>45292</v>
      </c>
      <c r="S154" s="36"/>
      <c r="T154" s="37" t="s">
        <v>14</v>
      </c>
      <c r="X154" s="120" t="s">
        <v>136</v>
      </c>
      <c r="Y154" s="74" t="s">
        <v>137</v>
      </c>
      <c r="Z154" s="75">
        <v>105460.47</v>
      </c>
      <c r="AA154" s="75">
        <v>84972.278000000006</v>
      </c>
      <c r="AB154" s="75">
        <v>121774.739</v>
      </c>
      <c r="AC154" s="75">
        <v>93789.94</v>
      </c>
      <c r="AD154" s="149">
        <v>107053.906</v>
      </c>
    </row>
    <row r="155" spans="2:30" ht="21.6" customHeight="1" x14ac:dyDescent="0.3">
      <c r="B155" s="96" t="s">
        <v>48</v>
      </c>
      <c r="O155" s="44"/>
      <c r="P155" s="45" t="s">
        <v>57</v>
      </c>
      <c r="Q155" s="45" t="s">
        <v>19</v>
      </c>
      <c r="R155" s="45" t="s">
        <v>57</v>
      </c>
      <c r="S155" s="45" t="s">
        <v>19</v>
      </c>
      <c r="T155" s="46"/>
      <c r="X155" s="188" t="s">
        <v>35</v>
      </c>
      <c r="Y155" s="126"/>
      <c r="Z155" s="127">
        <v>62143.25</v>
      </c>
      <c r="AA155" s="127">
        <v>63504.958999999915</v>
      </c>
      <c r="AB155" s="127">
        <v>143973.02000000002</v>
      </c>
      <c r="AC155" s="127">
        <v>167464.54300000006</v>
      </c>
      <c r="AD155" s="128">
        <v>151724.01500000013</v>
      </c>
    </row>
    <row r="156" spans="2:30" ht="15" customHeight="1" x14ac:dyDescent="0.3">
      <c r="O156" s="26" t="s">
        <v>26</v>
      </c>
      <c r="P156" s="54">
        <v>10283067.929000001</v>
      </c>
      <c r="Q156" s="55">
        <v>0.45756409304626133</v>
      </c>
      <c r="R156" s="54">
        <v>9984001.0979999918</v>
      </c>
      <c r="S156" s="55">
        <v>0.43150171214445143</v>
      </c>
      <c r="T156" s="139">
        <v>-2.9083424622392138E-2</v>
      </c>
      <c r="X156" s="57" t="s">
        <v>38</v>
      </c>
      <c r="Y156" s="58"/>
      <c r="Z156" s="59">
        <v>5251765.3679999998</v>
      </c>
      <c r="AA156" s="59">
        <v>6625546.2609999999</v>
      </c>
      <c r="AB156" s="59">
        <v>9236980.8080000002</v>
      </c>
      <c r="AC156" s="59">
        <v>10386970.003</v>
      </c>
      <c r="AD156" s="119">
        <v>8688745.6050000004</v>
      </c>
    </row>
    <row r="157" spans="2:30" ht="15" customHeight="1" x14ac:dyDescent="0.3">
      <c r="B157" s="18" t="s">
        <v>81</v>
      </c>
      <c r="O157" s="26" t="s">
        <v>76</v>
      </c>
      <c r="P157" s="54">
        <v>10233904.357000003</v>
      </c>
      <c r="Q157" s="55">
        <v>0.45537646913981478</v>
      </c>
      <c r="R157" s="54">
        <v>9810090.4759999998</v>
      </c>
      <c r="S157" s="55">
        <v>0.4239854137770428</v>
      </c>
      <c r="T157" s="139">
        <v>-4.1412726386299836E-2</v>
      </c>
      <c r="X157" s="67" t="s">
        <v>118</v>
      </c>
      <c r="Y157" s="126" t="s">
        <v>119</v>
      </c>
      <c r="Z157" s="127">
        <v>2444811.2030000002</v>
      </c>
      <c r="AA157" s="127">
        <v>3137580.713</v>
      </c>
      <c r="AB157" s="127">
        <v>4634960.142</v>
      </c>
      <c r="AC157" s="127">
        <v>4889916.6109999996</v>
      </c>
      <c r="AD157" s="128">
        <v>4439243.3729999997</v>
      </c>
    </row>
    <row r="158" spans="2:30" ht="15" customHeight="1" x14ac:dyDescent="0.3">
      <c r="B158" s="151" t="s">
        <v>82</v>
      </c>
      <c r="C158" s="189" t="s">
        <v>83</v>
      </c>
      <c r="D158" s="190"/>
      <c r="E158" s="191"/>
      <c r="F158" s="189" t="s">
        <v>83</v>
      </c>
      <c r="G158" s="190"/>
      <c r="H158" s="191"/>
      <c r="L158" s="78"/>
      <c r="O158" s="26" t="s">
        <v>30</v>
      </c>
      <c r="P158" s="54">
        <v>1468946.3439999998</v>
      </c>
      <c r="Q158" s="55">
        <v>6.5363479680070988E-2</v>
      </c>
      <c r="R158" s="54">
        <v>2503294.7949999999</v>
      </c>
      <c r="S158" s="55">
        <v>0.10819069223271377</v>
      </c>
      <c r="T158" s="139">
        <v>0.70414311266361695</v>
      </c>
      <c r="U158" s="78"/>
      <c r="X158" s="120" t="s">
        <v>120</v>
      </c>
      <c r="Y158" s="74" t="s">
        <v>121</v>
      </c>
      <c r="Z158" s="75">
        <v>1929499.5319999999</v>
      </c>
      <c r="AA158" s="75">
        <v>2031106.42</v>
      </c>
      <c r="AB158" s="75">
        <v>2610335.33</v>
      </c>
      <c r="AC158" s="75">
        <v>3164834.4559999998</v>
      </c>
      <c r="AD158" s="149">
        <v>2557905.2519999999</v>
      </c>
    </row>
    <row r="159" spans="2:30" ht="15" customHeight="1" x14ac:dyDescent="0.3">
      <c r="B159" s="154"/>
      <c r="C159" s="192" t="s">
        <v>84</v>
      </c>
      <c r="D159" s="193" t="s">
        <v>85</v>
      </c>
      <c r="E159" s="192" t="s">
        <v>86</v>
      </c>
      <c r="F159" s="192" t="s">
        <v>84</v>
      </c>
      <c r="G159" s="193" t="s">
        <v>85</v>
      </c>
      <c r="H159" s="192" t="s">
        <v>86</v>
      </c>
      <c r="L159" s="78"/>
      <c r="O159" s="78" t="s">
        <v>32</v>
      </c>
      <c r="P159" s="54">
        <v>104674.553</v>
      </c>
      <c r="Q159" s="55">
        <v>4.657687495518226E-3</v>
      </c>
      <c r="R159" s="54">
        <v>512182.516</v>
      </c>
      <c r="S159" s="55">
        <v>2.2136178713835018E-2</v>
      </c>
      <c r="T159" s="139">
        <v>3.8930948479904184</v>
      </c>
      <c r="U159" s="78"/>
      <c r="X159" s="67" t="s">
        <v>122</v>
      </c>
      <c r="Y159" s="126" t="s">
        <v>123</v>
      </c>
      <c r="Z159" s="127">
        <v>781568.98699999996</v>
      </c>
      <c r="AA159" s="127">
        <v>1167594.3500000001</v>
      </c>
      <c r="AB159" s="127">
        <v>1457466.8119999999</v>
      </c>
      <c r="AC159" s="127">
        <v>1806042.564</v>
      </c>
      <c r="AD159" s="128">
        <v>1419776.047</v>
      </c>
    </row>
    <row r="160" spans="2:30" ht="15" customHeight="1" x14ac:dyDescent="0.3">
      <c r="B160" s="154"/>
      <c r="C160" s="194"/>
      <c r="D160" s="195"/>
      <c r="E160" s="194"/>
      <c r="F160" s="194"/>
      <c r="G160" s="195"/>
      <c r="H160" s="194"/>
      <c r="L160" s="78"/>
      <c r="O160" s="26" t="s">
        <v>28</v>
      </c>
      <c r="P160" s="54">
        <v>382909.62300000002</v>
      </c>
      <c r="Q160" s="55">
        <v>1.7038270638334595E-2</v>
      </c>
      <c r="R160" s="54">
        <v>328232.92900000006</v>
      </c>
      <c r="S160" s="55">
        <v>1.4186003131956818E-2</v>
      </c>
      <c r="T160" s="139">
        <v>-0.14279268714017135</v>
      </c>
      <c r="U160" s="78"/>
      <c r="X160" s="120" t="s">
        <v>126</v>
      </c>
      <c r="Y160" s="74" t="s">
        <v>127</v>
      </c>
      <c r="Z160" s="75">
        <v>65721.572</v>
      </c>
      <c r="AA160" s="75">
        <v>108770.66499999999</v>
      </c>
      <c r="AB160" s="75">
        <v>278265.342</v>
      </c>
      <c r="AC160" s="75">
        <v>165178.16899999999</v>
      </c>
      <c r="AD160" s="149">
        <v>0</v>
      </c>
    </row>
    <row r="161" spans="2:30" ht="15" customHeight="1" x14ac:dyDescent="0.3">
      <c r="B161" s="157"/>
      <c r="C161" s="196"/>
      <c r="D161" s="197"/>
      <c r="E161" s="196"/>
      <c r="F161" s="196"/>
      <c r="G161" s="197"/>
      <c r="H161" s="196"/>
      <c r="K161" s="78"/>
      <c r="L161" s="78"/>
      <c r="O161" s="78" t="s">
        <v>40</v>
      </c>
      <c r="P161" s="54">
        <v>267362.64900000003</v>
      </c>
      <c r="Q161" s="55">
        <v>1.1896794696758139E-2</v>
      </c>
      <c r="R161" s="54">
        <v>289259.84500000003</v>
      </c>
      <c r="S161" s="55">
        <v>1.2501613045409418E-2</v>
      </c>
      <c r="T161" s="139">
        <v>8.1900729521871218E-2</v>
      </c>
      <c r="U161" s="78"/>
      <c r="X161" s="67" t="s">
        <v>49</v>
      </c>
      <c r="Y161" s="68"/>
      <c r="Z161" s="69">
        <v>30164.074000000022</v>
      </c>
      <c r="AA161" s="69">
        <v>180494.11300000083</v>
      </c>
      <c r="AB161" s="69">
        <v>255953.18200000003</v>
      </c>
      <c r="AC161" s="69">
        <v>360998.20300000161</v>
      </c>
      <c r="AD161" s="142">
        <v>271820.93300000019</v>
      </c>
    </row>
    <row r="162" spans="2:30" ht="15" customHeight="1" x14ac:dyDescent="0.3">
      <c r="B162" s="198">
        <v>45292</v>
      </c>
      <c r="C162" s="199">
        <v>337036275.42199999</v>
      </c>
      <c r="D162" s="199">
        <v>53943326.803999998</v>
      </c>
      <c r="E162" s="200">
        <v>16.005199065429398</v>
      </c>
      <c r="F162" s="199">
        <v>337036275.42199999</v>
      </c>
      <c r="G162" s="199">
        <v>53943326.803999998</v>
      </c>
      <c r="H162" s="201">
        <v>16.005199065429398</v>
      </c>
      <c r="K162" s="78"/>
      <c r="L162" s="78"/>
      <c r="O162" s="78" t="s">
        <v>34</v>
      </c>
      <c r="P162" s="54">
        <v>83572.006000000008</v>
      </c>
      <c r="Q162" s="55">
        <v>3.718690705290848E-3</v>
      </c>
      <c r="R162" s="54">
        <v>31445.684000000001</v>
      </c>
      <c r="S162" s="55">
        <v>1.3590609969255226E-3</v>
      </c>
      <c r="T162" s="139">
        <v>-0.62372945792398471</v>
      </c>
      <c r="U162" s="78"/>
      <c r="X162" s="97" t="s">
        <v>50</v>
      </c>
      <c r="Y162" s="98"/>
      <c r="Z162" s="99">
        <v>5909219.5290000001</v>
      </c>
      <c r="AA162" s="99">
        <v>7369768.1730000004</v>
      </c>
      <c r="AB162" s="99">
        <v>10335982.916000001</v>
      </c>
      <c r="AC162" s="99">
        <v>11498517.963</v>
      </c>
      <c r="AD162" s="132">
        <v>9690039.8389999997</v>
      </c>
    </row>
    <row r="163" spans="2:30" ht="15" customHeight="1" x14ac:dyDescent="0.3">
      <c r="B163" s="202">
        <v>44927</v>
      </c>
      <c r="C163" s="168">
        <v>339695766.00800002</v>
      </c>
      <c r="D163" s="168">
        <v>67255900.291999996</v>
      </c>
      <c r="E163" s="169">
        <v>19.798863283570064</v>
      </c>
      <c r="F163" s="168">
        <v>339695766.00800002</v>
      </c>
      <c r="G163" s="168">
        <v>67255900.291999996</v>
      </c>
      <c r="H163" s="170">
        <v>19.798863283570064</v>
      </c>
      <c r="K163" s="78"/>
      <c r="L163" s="78"/>
      <c r="O163" s="78" t="s">
        <v>44</v>
      </c>
      <c r="P163" s="54">
        <v>31974.967999999997</v>
      </c>
      <c r="Q163" s="55">
        <v>1.4227852362856082E-3</v>
      </c>
      <c r="R163" s="54">
        <v>7527.4</v>
      </c>
      <c r="S163" s="55">
        <v>3.2532908962187558E-4</v>
      </c>
      <c r="T163" s="139">
        <v>-0.76458459630045605</v>
      </c>
      <c r="U163" s="78"/>
      <c r="X163" s="96" t="s">
        <v>48</v>
      </c>
      <c r="Y163" s="108"/>
      <c r="Z163" s="6"/>
      <c r="AA163" s="6"/>
      <c r="AB163" s="6"/>
      <c r="AC163" s="6"/>
      <c r="AD163" s="6"/>
    </row>
    <row r="164" spans="2:30" ht="15" customHeight="1" x14ac:dyDescent="0.3">
      <c r="B164" s="203">
        <v>44562</v>
      </c>
      <c r="C164" s="164">
        <v>334463079.19499999</v>
      </c>
      <c r="D164" s="164">
        <v>60881170.726999998</v>
      </c>
      <c r="E164" s="165">
        <v>18.202658085170835</v>
      </c>
      <c r="F164" s="164">
        <v>334463079.19499999</v>
      </c>
      <c r="G164" s="164">
        <v>60881170.726999998</v>
      </c>
      <c r="H164" s="166">
        <v>18.202658085170835</v>
      </c>
      <c r="K164" s="78"/>
      <c r="L164" s="78"/>
      <c r="O164" s="129" t="s">
        <v>46</v>
      </c>
      <c r="P164" s="90">
        <v>22473502.806000005</v>
      </c>
      <c r="Q164" s="100">
        <v>0.54243590695373856</v>
      </c>
      <c r="R164" s="90">
        <v>23137801.813999996</v>
      </c>
      <c r="S164" s="100">
        <v>0.56849828785554835</v>
      </c>
      <c r="T164" s="92">
        <v>2.9559210850861873E-2</v>
      </c>
      <c r="U164" s="78"/>
      <c r="X164" s="143" t="s">
        <v>129</v>
      </c>
      <c r="Y164" s="108"/>
      <c r="Z164" s="6"/>
      <c r="AA164" s="6"/>
      <c r="AB164" s="6"/>
      <c r="AC164" s="6"/>
      <c r="AD164" s="6"/>
    </row>
    <row r="165" spans="2:30" ht="15" customHeight="1" x14ac:dyDescent="0.3">
      <c r="B165" s="202">
        <v>44197</v>
      </c>
      <c r="C165" s="168">
        <v>493914668.51499999</v>
      </c>
      <c r="D165" s="168">
        <v>48022278.059999995</v>
      </c>
      <c r="E165" s="169">
        <v>9.7227883926556391</v>
      </c>
      <c r="F165" s="168">
        <v>493914668.51499999</v>
      </c>
      <c r="G165" s="168">
        <v>48022278.059999995</v>
      </c>
      <c r="H165" s="170">
        <v>9.7227883926556391</v>
      </c>
      <c r="K165" s="78"/>
      <c r="L165" s="78"/>
      <c r="O165" s="96" t="s">
        <v>48</v>
      </c>
      <c r="P165" s="6"/>
      <c r="Q165" s="6"/>
      <c r="R165" s="6"/>
      <c r="S165" s="6"/>
      <c r="T165" s="6"/>
      <c r="U165" s="78"/>
    </row>
    <row r="166" spans="2:30" ht="15" customHeight="1" x14ac:dyDescent="0.3">
      <c r="B166" s="203">
        <v>43831</v>
      </c>
      <c r="C166" s="164">
        <v>209180241.655</v>
      </c>
      <c r="D166" s="164">
        <v>35234785.274999999</v>
      </c>
      <c r="E166" s="165">
        <v>16.844222473512851</v>
      </c>
      <c r="F166" s="164">
        <v>209180241.655</v>
      </c>
      <c r="G166" s="164">
        <v>35234785.274999999</v>
      </c>
      <c r="H166" s="166">
        <v>16.844222473512851</v>
      </c>
      <c r="K166" s="78"/>
      <c r="L166" s="78"/>
    </row>
    <row r="167" spans="2:30" ht="15" customHeight="1" x14ac:dyDescent="0.25">
      <c r="B167" s="202">
        <v>43466</v>
      </c>
      <c r="C167" s="168">
        <v>225383482.46799999</v>
      </c>
      <c r="D167" s="168">
        <v>32626865.861000001</v>
      </c>
      <c r="E167" s="169">
        <v>14.476156594852673</v>
      </c>
      <c r="F167" s="168">
        <v>225383482.46799999</v>
      </c>
      <c r="G167" s="168">
        <v>32626865.861000001</v>
      </c>
      <c r="H167" s="170">
        <v>14.476156594852673</v>
      </c>
      <c r="K167" s="78"/>
      <c r="L167" s="78"/>
      <c r="X167" s="110"/>
      <c r="Y167" s="110"/>
      <c r="Z167" s="110"/>
      <c r="AA167" s="110"/>
      <c r="AB167" s="110"/>
      <c r="AC167" s="110"/>
      <c r="AD167" s="110"/>
    </row>
    <row r="168" spans="2:30" ht="15" customHeight="1" x14ac:dyDescent="0.25">
      <c r="B168" s="203">
        <v>43101</v>
      </c>
      <c r="C168" s="164">
        <v>239263992.68099999</v>
      </c>
      <c r="D168" s="164">
        <v>40704436.116999999</v>
      </c>
      <c r="E168" s="165">
        <v>17.012353451473746</v>
      </c>
      <c r="F168" s="164">
        <v>239263992.68099999</v>
      </c>
      <c r="G168" s="164">
        <v>40704436.116999999</v>
      </c>
      <c r="H168" s="166">
        <v>17.012353451473746</v>
      </c>
      <c r="K168" s="78"/>
      <c r="X168" s="204"/>
      <c r="Y168" s="204"/>
      <c r="Z168" s="204"/>
      <c r="AA168" s="204"/>
      <c r="AB168" s="204"/>
      <c r="AC168" s="204"/>
      <c r="AD168" s="204"/>
    </row>
    <row r="169" spans="2:30" ht="15" customHeight="1" x14ac:dyDescent="0.3">
      <c r="B169" s="202">
        <v>42736</v>
      </c>
      <c r="C169" s="168">
        <v>217739218.46599999</v>
      </c>
      <c r="D169" s="168">
        <v>31722221.302000001</v>
      </c>
      <c r="E169" s="169">
        <v>14.568905650294429</v>
      </c>
      <c r="F169" s="168">
        <v>217739218.46599999</v>
      </c>
      <c r="G169" s="168">
        <v>31722221.302000001</v>
      </c>
      <c r="H169" s="170">
        <v>14.568905650294429</v>
      </c>
      <c r="X169" s="27" t="s">
        <v>87</v>
      </c>
    </row>
    <row r="170" spans="2:30" ht="15" customHeight="1" x14ac:dyDescent="0.3">
      <c r="B170" s="203">
        <v>42370</v>
      </c>
      <c r="C170" s="164">
        <v>185232116.301</v>
      </c>
      <c r="D170" s="164">
        <v>25422408.162</v>
      </c>
      <c r="E170" s="165">
        <v>13.724622203575587</v>
      </c>
      <c r="F170" s="164">
        <v>185232116.301</v>
      </c>
      <c r="G170" s="164">
        <v>25422408.162</v>
      </c>
      <c r="H170" s="166">
        <v>13.724622203575587</v>
      </c>
      <c r="X170" s="6"/>
    </row>
    <row r="171" spans="2:30" ht="15" customHeight="1" x14ac:dyDescent="0.3">
      <c r="B171" s="205">
        <v>42005</v>
      </c>
      <c r="C171" s="206">
        <v>190971087.33899999</v>
      </c>
      <c r="D171" s="206">
        <v>27958559.426000003</v>
      </c>
      <c r="E171" s="207">
        <v>14.640205392122896</v>
      </c>
      <c r="F171" s="206">
        <v>190971087.33899999</v>
      </c>
      <c r="G171" s="206">
        <v>27958559.426000003</v>
      </c>
      <c r="H171" s="208">
        <v>14.640205392122896</v>
      </c>
      <c r="X171" s="27" t="s">
        <v>88</v>
      </c>
    </row>
    <row r="172" spans="2:30" ht="15" customHeight="1" x14ac:dyDescent="0.3">
      <c r="O172" s="25" t="s">
        <v>89</v>
      </c>
      <c r="P172" s="26"/>
      <c r="Q172" s="26"/>
      <c r="R172" s="26"/>
      <c r="S172" s="26"/>
      <c r="T172" s="26"/>
      <c r="X172" s="48" t="s">
        <v>15</v>
      </c>
      <c r="Y172" s="48" t="s">
        <v>16</v>
      </c>
      <c r="Z172" s="118">
        <v>2020</v>
      </c>
      <c r="AA172" s="118">
        <v>2021</v>
      </c>
      <c r="AB172" s="118">
        <v>2022</v>
      </c>
      <c r="AC172" s="118">
        <v>2023</v>
      </c>
      <c r="AD172" s="118">
        <v>2024</v>
      </c>
    </row>
    <row r="173" spans="2:30" ht="15" customHeight="1" x14ac:dyDescent="0.3">
      <c r="B173" s="18" t="s">
        <v>90</v>
      </c>
      <c r="O173" s="25"/>
      <c r="P173" s="26"/>
      <c r="Q173" s="26"/>
      <c r="R173" s="26"/>
      <c r="S173" s="26"/>
      <c r="T173" s="26"/>
      <c r="X173" s="209"/>
      <c r="Y173" s="210"/>
      <c r="Z173" s="118"/>
      <c r="AA173" s="118"/>
      <c r="AB173" s="118"/>
      <c r="AC173" s="118"/>
      <c r="AD173" s="118"/>
    </row>
    <row r="174" spans="2:30" ht="15" customHeight="1" x14ac:dyDescent="0.3">
      <c r="B174" s="151" t="s">
        <v>82</v>
      </c>
      <c r="C174" s="189" t="s">
        <v>83</v>
      </c>
      <c r="D174" s="190"/>
      <c r="E174" s="191"/>
      <c r="F174" s="189" t="s">
        <v>83</v>
      </c>
      <c r="G174" s="190"/>
      <c r="H174" s="191"/>
      <c r="O174" s="117" t="s">
        <v>13</v>
      </c>
      <c r="P174" s="118">
        <v>2020</v>
      </c>
      <c r="Q174" s="118">
        <v>2021</v>
      </c>
      <c r="R174" s="118">
        <v>2022</v>
      </c>
      <c r="S174" s="118">
        <v>2023</v>
      </c>
      <c r="T174" s="118">
        <v>2024</v>
      </c>
      <c r="X174" s="57" t="s">
        <v>22</v>
      </c>
      <c r="Y174" s="58"/>
      <c r="Z174" s="59">
        <v>148947.71499999985</v>
      </c>
      <c r="AA174" s="59">
        <v>176024.38799999989</v>
      </c>
      <c r="AB174" s="59">
        <v>221714.989</v>
      </c>
      <c r="AC174" s="59">
        <v>182031.77199999979</v>
      </c>
      <c r="AD174" s="119">
        <v>174644.33199999965</v>
      </c>
    </row>
    <row r="175" spans="2:30" ht="15" customHeight="1" x14ac:dyDescent="0.3">
      <c r="B175" s="154"/>
      <c r="C175" s="192" t="s">
        <v>84</v>
      </c>
      <c r="D175" s="192" t="s">
        <v>91</v>
      </c>
      <c r="E175" s="192" t="s">
        <v>86</v>
      </c>
      <c r="F175" s="192" t="s">
        <v>84</v>
      </c>
      <c r="G175" s="192" t="s">
        <v>91</v>
      </c>
      <c r="H175" s="192" t="s">
        <v>86</v>
      </c>
      <c r="O175" s="26" t="s">
        <v>26</v>
      </c>
      <c r="P175" s="54">
        <v>2929224.3840000001</v>
      </c>
      <c r="Q175" s="54">
        <v>3393288.523</v>
      </c>
      <c r="R175" s="54">
        <v>4651043.392</v>
      </c>
      <c r="S175" s="54">
        <v>5291243.9550000001</v>
      </c>
      <c r="T175" s="54">
        <v>4198431.8439999996</v>
      </c>
      <c r="X175" s="120" t="s">
        <v>115</v>
      </c>
      <c r="Y175" s="121" t="s">
        <v>116</v>
      </c>
      <c r="Z175" s="122">
        <v>55800.188999999998</v>
      </c>
      <c r="AA175" s="122">
        <v>54299.582999999999</v>
      </c>
      <c r="AB175" s="122">
        <v>104400.379</v>
      </c>
      <c r="AC175" s="122">
        <v>80192.524000000005</v>
      </c>
      <c r="AD175" s="123">
        <v>107503.96</v>
      </c>
    </row>
    <row r="176" spans="2:30" ht="15" customHeight="1" x14ac:dyDescent="0.3">
      <c r="B176" s="154"/>
      <c r="C176" s="194"/>
      <c r="D176" s="194"/>
      <c r="E176" s="194"/>
      <c r="F176" s="194"/>
      <c r="G176" s="194"/>
      <c r="H176" s="194"/>
      <c r="M176" s="78"/>
      <c r="O176" s="26" t="s">
        <v>76</v>
      </c>
      <c r="P176" s="54">
        <v>2554935.4210000001</v>
      </c>
      <c r="Q176" s="54">
        <v>3381284.162</v>
      </c>
      <c r="R176" s="54">
        <v>4890404.9110000003</v>
      </c>
      <c r="S176" s="54">
        <v>5194808.2429999998</v>
      </c>
      <c r="T176" s="54">
        <v>4118587.6490000002</v>
      </c>
      <c r="U176" s="78"/>
      <c r="X176" s="67" t="s">
        <v>35</v>
      </c>
      <c r="Y176" s="68"/>
      <c r="Z176" s="69">
        <v>93147.525999999853</v>
      </c>
      <c r="AA176" s="69">
        <v>121724.80499999989</v>
      </c>
      <c r="AB176" s="69">
        <v>117314.61</v>
      </c>
      <c r="AC176" s="69">
        <v>101839.24799999979</v>
      </c>
      <c r="AD176" s="142">
        <v>67140.371999999639</v>
      </c>
    </row>
    <row r="177" spans="2:30" ht="15" customHeight="1" x14ac:dyDescent="0.3">
      <c r="B177" s="157"/>
      <c r="C177" s="196"/>
      <c r="D177" s="196"/>
      <c r="E177" s="196"/>
      <c r="F177" s="196"/>
      <c r="G177" s="196"/>
      <c r="H177" s="196"/>
      <c r="M177" s="78"/>
      <c r="O177" s="26" t="s">
        <v>30</v>
      </c>
      <c r="P177" s="54">
        <v>119377.122</v>
      </c>
      <c r="Q177" s="54">
        <v>401620.37800000003</v>
      </c>
      <c r="R177" s="54">
        <v>624692.07499999995</v>
      </c>
      <c r="S177" s="54">
        <v>727747.78500000003</v>
      </c>
      <c r="T177" s="54">
        <v>986934.15599999996</v>
      </c>
      <c r="U177" s="78"/>
      <c r="X177" s="57" t="s">
        <v>38</v>
      </c>
      <c r="Y177" s="58"/>
      <c r="Z177" s="59">
        <v>960766.8760000011</v>
      </c>
      <c r="AA177" s="59">
        <v>1474882.674000001</v>
      </c>
      <c r="AB177" s="59">
        <v>2375086.9919999996</v>
      </c>
      <c r="AC177" s="59">
        <v>2150532.2600000026</v>
      </c>
      <c r="AD177" s="119">
        <v>1192221.9490000063</v>
      </c>
    </row>
    <row r="178" spans="2:30" ht="15" customHeight="1" x14ac:dyDescent="0.3">
      <c r="B178" s="198">
        <v>45292</v>
      </c>
      <c r="C178" s="199">
        <v>337036275.42199999</v>
      </c>
      <c r="D178" s="199">
        <v>62122945.813999996</v>
      </c>
      <c r="E178" s="200">
        <v>18.432124475686312</v>
      </c>
      <c r="F178" s="199">
        <v>337036275.42199999</v>
      </c>
      <c r="G178" s="199">
        <v>62122945.813999996</v>
      </c>
      <c r="H178" s="201">
        <v>18.432124475686312</v>
      </c>
      <c r="L178" s="78"/>
      <c r="O178" s="78" t="s">
        <v>32</v>
      </c>
      <c r="P178" s="54">
        <v>179413.367</v>
      </c>
      <c r="Q178" s="54">
        <v>34102.696000000004</v>
      </c>
      <c r="R178" s="54">
        <v>39291.925999999999</v>
      </c>
      <c r="S178" s="54">
        <v>56621.231</v>
      </c>
      <c r="T178" s="54">
        <v>197544.962</v>
      </c>
      <c r="U178" s="78"/>
      <c r="X178" s="120" t="s">
        <v>120</v>
      </c>
      <c r="Y178" s="121" t="s">
        <v>121</v>
      </c>
      <c r="Z178" s="122">
        <v>785448.86100000015</v>
      </c>
      <c r="AA178" s="122">
        <v>1125108.8400000003</v>
      </c>
      <c r="AB178" s="122">
        <v>1601890.388</v>
      </c>
      <c r="AC178" s="122">
        <v>1339890.9489999993</v>
      </c>
      <c r="AD178" s="123">
        <v>683466.59699999983</v>
      </c>
    </row>
    <row r="179" spans="2:30" ht="15" customHeight="1" x14ac:dyDescent="0.3">
      <c r="B179" s="202">
        <v>44927</v>
      </c>
      <c r="C179" s="168">
        <v>339695766.00800002</v>
      </c>
      <c r="D179" s="168">
        <v>80868917.222000003</v>
      </c>
      <c r="E179" s="169">
        <v>23.80627765024763</v>
      </c>
      <c r="F179" s="168">
        <v>339695766.00800002</v>
      </c>
      <c r="G179" s="168">
        <v>80868917.222000003</v>
      </c>
      <c r="H179" s="170">
        <v>23.80627765024763</v>
      </c>
      <c r="L179" s="78"/>
      <c r="O179" s="26" t="s">
        <v>28</v>
      </c>
      <c r="P179" s="54">
        <v>126269.235</v>
      </c>
      <c r="Q179" s="54">
        <v>159472.41399999999</v>
      </c>
      <c r="R179" s="54">
        <v>130550.61200000001</v>
      </c>
      <c r="S179" s="54">
        <v>228096.74900000001</v>
      </c>
      <c r="T179" s="54">
        <v>188541.228</v>
      </c>
      <c r="U179" s="78"/>
      <c r="X179" s="125" t="s">
        <v>122</v>
      </c>
      <c r="Y179" s="126" t="s">
        <v>123</v>
      </c>
      <c r="Z179" s="127">
        <v>103326.141</v>
      </c>
      <c r="AA179" s="127">
        <v>292765.91800000006</v>
      </c>
      <c r="AB179" s="127">
        <v>416386.10199999996</v>
      </c>
      <c r="AC179" s="127">
        <v>351793.35500000027</v>
      </c>
      <c r="AD179" s="128">
        <v>313712.43099999992</v>
      </c>
    </row>
    <row r="180" spans="2:30" ht="15" customHeight="1" x14ac:dyDescent="0.3">
      <c r="B180" s="203">
        <v>44562</v>
      </c>
      <c r="C180" s="164">
        <v>334463079.19499999</v>
      </c>
      <c r="D180" s="164">
        <v>73145240.282000005</v>
      </c>
      <c r="E180" s="165">
        <v>21.869451318228933</v>
      </c>
      <c r="F180" s="164">
        <v>334463079.19499999</v>
      </c>
      <c r="G180" s="164">
        <v>73145240.282000005</v>
      </c>
      <c r="H180" s="166">
        <v>21.869451318228933</v>
      </c>
      <c r="L180" s="78"/>
      <c r="M180" s="78"/>
      <c r="O180" s="78" t="s">
        <v>40</v>
      </c>
      <c r="P180" s="54">
        <v>107015.55899999999</v>
      </c>
      <c r="Q180" s="54">
        <v>105204.976</v>
      </c>
      <c r="R180" s="54">
        <v>101284.55100000001</v>
      </c>
      <c r="S180" s="54">
        <v>167696.033</v>
      </c>
      <c r="T180" s="54">
        <v>168517.47700000001</v>
      </c>
      <c r="U180" s="78"/>
      <c r="X180" s="120" t="s">
        <v>118</v>
      </c>
      <c r="Y180" s="121" t="s">
        <v>119</v>
      </c>
      <c r="Z180" s="122">
        <v>5952.1540000000014</v>
      </c>
      <c r="AA180" s="122">
        <v>20815.182000000004</v>
      </c>
      <c r="AB180" s="122">
        <v>121703.8709999999</v>
      </c>
      <c r="AC180" s="122">
        <v>177587.39500000002</v>
      </c>
      <c r="AD180" s="123">
        <v>131979.82999999993</v>
      </c>
    </row>
    <row r="181" spans="2:30" ht="15" customHeight="1" x14ac:dyDescent="0.3">
      <c r="B181" s="202">
        <v>44197</v>
      </c>
      <c r="C181" s="168">
        <v>493914668.51499999</v>
      </c>
      <c r="D181" s="168">
        <v>52252680.578999996</v>
      </c>
      <c r="E181" s="169">
        <v>10.579293126908439</v>
      </c>
      <c r="F181" s="168">
        <v>493914668.51499999</v>
      </c>
      <c r="G181" s="168">
        <v>52252680.578999996</v>
      </c>
      <c r="H181" s="170">
        <v>10.579293126908439</v>
      </c>
      <c r="L181" s="78"/>
      <c r="M181" s="78"/>
      <c r="O181" s="78" t="s">
        <v>34</v>
      </c>
      <c r="P181" s="54">
        <v>4752.326</v>
      </c>
      <c r="Q181" s="54">
        <v>19252.065999999999</v>
      </c>
      <c r="R181" s="54">
        <v>16673.870999999999</v>
      </c>
      <c r="S181" s="54">
        <v>39445.874000000003</v>
      </c>
      <c r="T181" s="54">
        <v>12539.959000000001</v>
      </c>
      <c r="U181" s="78"/>
      <c r="X181" s="125" t="s">
        <v>124</v>
      </c>
      <c r="Y181" s="126" t="s">
        <v>125</v>
      </c>
      <c r="Z181" s="127">
        <v>17474.769000000004</v>
      </c>
      <c r="AA181" s="127">
        <v>548.29999999999973</v>
      </c>
      <c r="AB181" s="127">
        <v>217270.88299999989</v>
      </c>
      <c r="AC181" s="127">
        <v>266755.9150000001</v>
      </c>
      <c r="AD181" s="128">
        <v>53225.62399999996</v>
      </c>
    </row>
    <row r="182" spans="2:30" ht="15" customHeight="1" x14ac:dyDescent="0.3">
      <c r="B182" s="203">
        <v>43831</v>
      </c>
      <c r="C182" s="164">
        <v>209180241.655</v>
      </c>
      <c r="D182" s="164">
        <v>41087788.557999998</v>
      </c>
      <c r="E182" s="165">
        <v>19.6422894595207</v>
      </c>
      <c r="F182" s="164">
        <v>209180241.655</v>
      </c>
      <c r="G182" s="164">
        <v>41087788.557999998</v>
      </c>
      <c r="H182" s="166">
        <v>19.6422894595207</v>
      </c>
      <c r="L182" s="78"/>
      <c r="M182" s="78"/>
      <c r="O182" s="78" t="s">
        <v>44</v>
      </c>
      <c r="P182" s="54">
        <v>14501.35</v>
      </c>
      <c r="Q182" s="54">
        <v>35015.372000000003</v>
      </c>
      <c r="R182" s="54">
        <v>12592.19</v>
      </c>
      <c r="S182" s="54">
        <v>20954.842000000001</v>
      </c>
      <c r="T182" s="54">
        <v>7483.7920000000004</v>
      </c>
      <c r="U182" s="78"/>
      <c r="X182" s="73" t="s">
        <v>138</v>
      </c>
      <c r="Y182" s="74" t="s">
        <v>125</v>
      </c>
      <c r="Z182" s="75">
        <v>28280.788000000011</v>
      </c>
      <c r="AA182" s="75">
        <v>27576.182999999997</v>
      </c>
      <c r="AB182" s="75">
        <v>12363.761000000006</v>
      </c>
      <c r="AC182" s="75">
        <v>8695.570000000007</v>
      </c>
      <c r="AD182" s="149">
        <v>4609.6460000000025</v>
      </c>
    </row>
    <row r="183" spans="2:30" ht="15" customHeight="1" x14ac:dyDescent="0.3">
      <c r="B183" s="202">
        <v>43466</v>
      </c>
      <c r="C183" s="168">
        <v>225383482.46799999</v>
      </c>
      <c r="D183" s="168">
        <v>39916414.318000004</v>
      </c>
      <c r="E183" s="169">
        <v>17.710443498745455</v>
      </c>
      <c r="F183" s="168">
        <v>225383482.46799999</v>
      </c>
      <c r="G183" s="168">
        <v>39916414.318000004</v>
      </c>
      <c r="H183" s="170">
        <v>17.710443498745455</v>
      </c>
      <c r="L183" s="78"/>
      <c r="M183" s="78"/>
      <c r="O183" s="129" t="s">
        <v>46</v>
      </c>
      <c r="P183" s="173">
        <v>5909219.5290000001</v>
      </c>
      <c r="Q183" s="173">
        <v>7369768.1730000013</v>
      </c>
      <c r="R183" s="173">
        <v>10335982.915999999</v>
      </c>
      <c r="S183" s="173">
        <v>11498517.963</v>
      </c>
      <c r="T183" s="173">
        <v>9690039.8389999997</v>
      </c>
      <c r="U183" s="78"/>
      <c r="X183" s="67" t="s">
        <v>49</v>
      </c>
      <c r="Y183" s="68"/>
      <c r="Z183" s="69">
        <v>20284.16300000099</v>
      </c>
      <c r="AA183" s="69">
        <v>8068.2510000006296</v>
      </c>
      <c r="AB183" s="69">
        <v>5471.9869999997318</v>
      </c>
      <c r="AC183" s="69">
        <v>5809.0760000031441</v>
      </c>
      <c r="AD183" s="142">
        <v>5227.8210000067484</v>
      </c>
    </row>
    <row r="184" spans="2:30" ht="15" customHeight="1" x14ac:dyDescent="0.3">
      <c r="B184" s="203">
        <v>43101</v>
      </c>
      <c r="C184" s="164">
        <v>239263992.68099999</v>
      </c>
      <c r="D184" s="164">
        <v>44698087.776999995</v>
      </c>
      <c r="E184" s="165">
        <v>18.681493724211968</v>
      </c>
      <c r="F184" s="164">
        <v>239263992.68099999</v>
      </c>
      <c r="G184" s="164">
        <v>44698087.776999995</v>
      </c>
      <c r="H184" s="166">
        <v>18.681493724211968</v>
      </c>
      <c r="L184" s="78"/>
      <c r="M184" s="78"/>
      <c r="O184" s="146" t="s">
        <v>48</v>
      </c>
      <c r="P184" s="6"/>
      <c r="Q184" s="6"/>
      <c r="R184" s="147"/>
      <c r="S184" s="147"/>
      <c r="T184" s="6"/>
      <c r="X184" s="97" t="s">
        <v>50</v>
      </c>
      <c r="Y184" s="98"/>
      <c r="Z184" s="99">
        <v>1109714.5910000009</v>
      </c>
      <c r="AA184" s="99">
        <v>1650907.0620000008</v>
      </c>
      <c r="AB184" s="99">
        <v>2596801.9809999997</v>
      </c>
      <c r="AC184" s="99">
        <v>2332564.0320000025</v>
      </c>
      <c r="AD184" s="132">
        <v>1366866.281000006</v>
      </c>
    </row>
    <row r="185" spans="2:30" ht="15" customHeight="1" x14ac:dyDescent="0.3">
      <c r="B185" s="202">
        <v>42736</v>
      </c>
      <c r="C185" s="168">
        <v>217739218.46599999</v>
      </c>
      <c r="D185" s="168">
        <v>36353267.085000001</v>
      </c>
      <c r="E185" s="169">
        <v>16.695782845696478</v>
      </c>
      <c r="F185" s="168">
        <v>217739218.46599999</v>
      </c>
      <c r="G185" s="168">
        <v>36353267.085000001</v>
      </c>
      <c r="H185" s="170">
        <v>16.695782845696478</v>
      </c>
      <c r="L185" s="78"/>
      <c r="M185" s="26"/>
      <c r="O185" s="148" t="s">
        <v>129</v>
      </c>
      <c r="P185" s="6"/>
      <c r="Q185" s="6"/>
      <c r="R185" s="6"/>
      <c r="S185" s="6"/>
      <c r="T185" s="6"/>
      <c r="X185" s="96" t="s">
        <v>48</v>
      </c>
    </row>
    <row r="186" spans="2:30" ht="15" customHeight="1" x14ac:dyDescent="0.3">
      <c r="B186" s="203">
        <v>42370</v>
      </c>
      <c r="C186" s="164">
        <v>185232116.301</v>
      </c>
      <c r="D186" s="164">
        <v>29162331.377</v>
      </c>
      <c r="E186" s="165">
        <v>15.743669056618431</v>
      </c>
      <c r="F186" s="164">
        <v>185232116.301</v>
      </c>
      <c r="G186" s="164">
        <v>29162331.377</v>
      </c>
      <c r="H186" s="166">
        <v>15.743669056618431</v>
      </c>
      <c r="L186" s="78"/>
      <c r="M186" s="26"/>
      <c r="X186" s="143" t="s">
        <v>129</v>
      </c>
    </row>
    <row r="187" spans="2:30" ht="15" customHeight="1" x14ac:dyDescent="0.3">
      <c r="B187" s="205">
        <v>42005</v>
      </c>
      <c r="C187" s="206">
        <v>190971087.33899999</v>
      </c>
      <c r="D187" s="206">
        <v>32967420.799000002</v>
      </c>
      <c r="E187" s="207">
        <v>17.26304293407425</v>
      </c>
      <c r="F187" s="206">
        <v>190971087.33899999</v>
      </c>
      <c r="G187" s="206">
        <v>32967420.799000002</v>
      </c>
      <c r="H187" s="208">
        <v>17.26304293407425</v>
      </c>
      <c r="L187" s="78"/>
      <c r="M187" s="78"/>
    </row>
    <row r="188" spans="2:30" ht="15" customHeight="1" x14ac:dyDescent="0.3">
      <c r="B188"/>
      <c r="C188"/>
      <c r="D188"/>
      <c r="E188"/>
      <c r="F188"/>
      <c r="G188"/>
      <c r="H188"/>
    </row>
    <row r="189" spans="2:30" ht="15" customHeight="1" x14ac:dyDescent="0.3">
      <c r="X189" s="27" t="s">
        <v>139</v>
      </c>
      <c r="Y189" s="27"/>
      <c r="Z189" s="28"/>
      <c r="AA189" s="28"/>
      <c r="AB189" s="28"/>
      <c r="AC189" s="28"/>
      <c r="AD189" s="28"/>
    </row>
    <row r="190" spans="2:30" ht="15" customHeight="1" x14ac:dyDescent="0.3">
      <c r="M190" s="78"/>
      <c r="X190" s="38" t="s">
        <v>15</v>
      </c>
      <c r="Y190" s="38" t="s">
        <v>16</v>
      </c>
      <c r="Z190" s="35">
        <v>44927</v>
      </c>
      <c r="AA190" s="36"/>
      <c r="AB190" s="35">
        <v>45292</v>
      </c>
      <c r="AC190" s="36"/>
      <c r="AD190" s="37" t="s">
        <v>14</v>
      </c>
    </row>
    <row r="191" spans="2:30" ht="15" customHeight="1" x14ac:dyDescent="0.3">
      <c r="M191" s="78"/>
      <c r="X191" s="47"/>
      <c r="Y191" s="47"/>
      <c r="Z191" s="48" t="s">
        <v>57</v>
      </c>
      <c r="AA191" s="48" t="s">
        <v>19</v>
      </c>
      <c r="AB191" s="48" t="s">
        <v>57</v>
      </c>
      <c r="AC191" s="48" t="s">
        <v>19</v>
      </c>
      <c r="AD191" s="46"/>
    </row>
    <row r="192" spans="2:30" ht="15" customHeight="1" x14ac:dyDescent="0.3">
      <c r="M192" s="78"/>
      <c r="X192" s="57" t="s">
        <v>22</v>
      </c>
      <c r="Y192" s="58"/>
      <c r="Z192" s="59">
        <v>182031.77199999979</v>
      </c>
      <c r="AA192" s="60">
        <v>7.8039346188460645E-2</v>
      </c>
      <c r="AB192" s="59">
        <v>174644.33199999965</v>
      </c>
      <c r="AC192" s="60">
        <v>0.12776987363550221</v>
      </c>
      <c r="AD192" s="61">
        <v>-4.0583244995275637E-2</v>
      </c>
    </row>
    <row r="193" spans="2:30" ht="15" customHeight="1" x14ac:dyDescent="0.3">
      <c r="M193" s="78"/>
      <c r="O193" s="211" t="s">
        <v>92</v>
      </c>
      <c r="P193" s="141"/>
      <c r="Q193" s="141"/>
      <c r="R193" s="6"/>
      <c r="S193" s="6"/>
      <c r="T193" s="6"/>
      <c r="X193" s="120" t="s">
        <v>115</v>
      </c>
      <c r="Y193" s="121" t="s">
        <v>116</v>
      </c>
      <c r="Z193" s="122">
        <v>80192.524000000005</v>
      </c>
      <c r="AA193" s="137">
        <v>3.437955953185165E-2</v>
      </c>
      <c r="AB193" s="122">
        <v>107503.96</v>
      </c>
      <c r="AC193" s="137">
        <v>7.8649946592690534E-2</v>
      </c>
      <c r="AD193" s="138">
        <v>0.34057334322087179</v>
      </c>
    </row>
    <row r="194" spans="2:30" ht="15" customHeight="1" x14ac:dyDescent="0.3">
      <c r="M194" s="78"/>
      <c r="O194" s="6"/>
      <c r="P194" s="6"/>
      <c r="Q194" s="6"/>
      <c r="R194" s="6"/>
      <c r="S194" s="6"/>
      <c r="T194" s="6"/>
      <c r="X194" s="67" t="s">
        <v>35</v>
      </c>
      <c r="Y194" s="68"/>
      <c r="Z194" s="69">
        <v>101839.24799999979</v>
      </c>
      <c r="AA194" s="70">
        <v>4.3659786656608995E-2</v>
      </c>
      <c r="AB194" s="69">
        <v>67140.371999999639</v>
      </c>
      <c r="AC194" s="70">
        <v>4.9119927042811692E-2</v>
      </c>
      <c r="AD194" s="71">
        <v>-0.34072203675345503</v>
      </c>
    </row>
    <row r="195" spans="2:30" ht="15" customHeight="1" x14ac:dyDescent="0.25">
      <c r="B195" s="110"/>
      <c r="C195" s="110"/>
      <c r="D195" s="110"/>
      <c r="E195" s="110"/>
      <c r="F195" s="110"/>
      <c r="G195" s="110"/>
      <c r="H195" s="110"/>
      <c r="M195" s="78"/>
      <c r="O195" s="116" t="s">
        <v>93</v>
      </c>
      <c r="P195" s="26"/>
      <c r="Q195" s="26"/>
      <c r="R195" s="26"/>
      <c r="S195" s="26"/>
      <c r="T195" s="26"/>
      <c r="X195" s="57" t="s">
        <v>38</v>
      </c>
      <c r="Y195" s="58"/>
      <c r="Z195" s="59">
        <v>2150532.2600000026</v>
      </c>
      <c r="AA195" s="60">
        <v>0.92196065381153935</v>
      </c>
      <c r="AB195" s="59">
        <v>1192221.9490000063</v>
      </c>
      <c r="AC195" s="60">
        <v>0.8722301263644977</v>
      </c>
      <c r="AD195" s="61">
        <v>-0.44561540825246448</v>
      </c>
    </row>
    <row r="196" spans="2:30" ht="15" customHeight="1" x14ac:dyDescent="0.25">
      <c r="B196" s="110"/>
      <c r="C196" s="110"/>
      <c r="D196" s="110"/>
      <c r="E196" s="110"/>
      <c r="F196" s="110"/>
      <c r="G196" s="110"/>
      <c r="H196" s="110"/>
      <c r="O196" s="117" t="s">
        <v>13</v>
      </c>
      <c r="P196" s="118">
        <v>2020</v>
      </c>
      <c r="Q196" s="118">
        <v>2021</v>
      </c>
      <c r="R196" s="118">
        <v>2022</v>
      </c>
      <c r="S196" s="118">
        <v>2023</v>
      </c>
      <c r="T196" s="118">
        <v>2024</v>
      </c>
      <c r="X196" s="120" t="s">
        <v>120</v>
      </c>
      <c r="Y196" s="121" t="s">
        <v>121</v>
      </c>
      <c r="Z196" s="122">
        <v>1339890.9489999993</v>
      </c>
      <c r="AA196" s="137">
        <v>0.57442836750386705</v>
      </c>
      <c r="AB196" s="122">
        <v>683466.59699999983</v>
      </c>
      <c r="AC196" s="137">
        <v>0.50002447679078921</v>
      </c>
      <c r="AD196" s="138">
        <v>-0.48990878883830702</v>
      </c>
    </row>
    <row r="197" spans="2:30" ht="15" customHeight="1" x14ac:dyDescent="0.25">
      <c r="B197" s="110"/>
      <c r="C197" s="110"/>
      <c r="D197" s="110"/>
      <c r="E197" s="110"/>
      <c r="F197" s="110"/>
      <c r="G197" s="110"/>
      <c r="H197" s="110"/>
      <c r="O197" s="124" t="s">
        <v>94</v>
      </c>
      <c r="P197" s="54">
        <v>380680.48799999995</v>
      </c>
      <c r="Q197" s="54">
        <v>641817.451</v>
      </c>
      <c r="R197" s="54">
        <v>1599368.2479999999</v>
      </c>
      <c r="S197" s="54">
        <v>1230118.2499999998</v>
      </c>
      <c r="T197" s="54">
        <v>788252.3899999999</v>
      </c>
      <c r="X197" s="67" t="s">
        <v>122</v>
      </c>
      <c r="Y197" s="126" t="s">
        <v>123</v>
      </c>
      <c r="Z197" s="127">
        <v>351793.35500000027</v>
      </c>
      <c r="AA197" s="135">
        <v>0.15081830559582252</v>
      </c>
      <c r="AB197" s="127">
        <v>313712.43099999992</v>
      </c>
      <c r="AC197" s="135">
        <v>0.22951215884152645</v>
      </c>
      <c r="AD197" s="136">
        <v>-0.10824799121063648</v>
      </c>
    </row>
    <row r="198" spans="2:30" ht="15" customHeight="1" x14ac:dyDescent="0.25">
      <c r="B198" s="110"/>
      <c r="C198" s="110"/>
      <c r="D198" s="110"/>
      <c r="E198" s="110"/>
      <c r="F198" s="110"/>
      <c r="G198" s="110"/>
      <c r="H198" s="110"/>
      <c r="M198" s="124"/>
      <c r="O198" s="26" t="s">
        <v>40</v>
      </c>
      <c r="P198" s="54">
        <v>183568.32599999956</v>
      </c>
      <c r="Q198" s="54">
        <v>200277.47299999994</v>
      </c>
      <c r="R198" s="54">
        <v>195121.65099999995</v>
      </c>
      <c r="S198" s="54">
        <v>217367.16099999982</v>
      </c>
      <c r="T198" s="54">
        <v>159241.37999999957</v>
      </c>
      <c r="X198" s="120" t="s">
        <v>118</v>
      </c>
      <c r="Y198" s="121" t="s">
        <v>119</v>
      </c>
      <c r="Z198" s="122">
        <v>177587.39500000002</v>
      </c>
      <c r="AA198" s="137">
        <v>7.613398498978477E-2</v>
      </c>
      <c r="AB198" s="122">
        <v>131979.82999999993</v>
      </c>
      <c r="AC198" s="137">
        <v>9.6556504344699201E-2</v>
      </c>
      <c r="AD198" s="138">
        <v>-0.25681757987384229</v>
      </c>
    </row>
    <row r="199" spans="2:30" ht="15" customHeight="1" x14ac:dyDescent="0.25">
      <c r="B199" s="110"/>
      <c r="C199" s="110"/>
      <c r="D199" s="110"/>
      <c r="E199" s="110"/>
      <c r="F199" s="110"/>
      <c r="G199" s="110"/>
      <c r="H199" s="110"/>
      <c r="M199" s="124"/>
      <c r="O199" s="124" t="s">
        <v>95</v>
      </c>
      <c r="P199" s="54">
        <v>183907.91999999998</v>
      </c>
      <c r="Q199" s="54">
        <v>165908.598</v>
      </c>
      <c r="R199" s="54">
        <v>259057.20100000003</v>
      </c>
      <c r="S199" s="54">
        <v>274834.36499999993</v>
      </c>
      <c r="T199" s="54">
        <v>141359.16399999999</v>
      </c>
      <c r="X199" s="67" t="s">
        <v>124</v>
      </c>
      <c r="Y199" s="126" t="s">
        <v>125</v>
      </c>
      <c r="Z199" s="127">
        <v>266755.9150000001</v>
      </c>
      <c r="AA199" s="135">
        <v>0.11436166867894146</v>
      </c>
      <c r="AB199" s="127">
        <v>53225.62399999996</v>
      </c>
      <c r="AC199" s="135">
        <v>3.8939891004597639E-2</v>
      </c>
      <c r="AD199" s="136">
        <v>-0.80047068871931126</v>
      </c>
    </row>
    <row r="200" spans="2:30" ht="15" customHeight="1" x14ac:dyDescent="0.25">
      <c r="B200" s="110"/>
      <c r="C200" s="110"/>
      <c r="D200" s="110"/>
      <c r="E200" s="110"/>
      <c r="F200" s="110"/>
      <c r="G200" s="110"/>
      <c r="H200" s="110"/>
      <c r="M200" s="26"/>
      <c r="O200" s="26" t="s">
        <v>34</v>
      </c>
      <c r="P200" s="54">
        <v>73914.039999999979</v>
      </c>
      <c r="Q200" s="54">
        <v>90350.508999999991</v>
      </c>
      <c r="R200" s="54">
        <v>158909.01399999991</v>
      </c>
      <c r="S200" s="54">
        <v>242686.16800000001</v>
      </c>
      <c r="T200" s="54">
        <v>110090.8779999999</v>
      </c>
      <c r="X200" s="120" t="s">
        <v>138</v>
      </c>
      <c r="Y200" s="74" t="s">
        <v>125</v>
      </c>
      <c r="Z200" s="75">
        <v>8695.570000000007</v>
      </c>
      <c r="AA200" s="76">
        <v>3.7279019485455213E-3</v>
      </c>
      <c r="AB200" s="75">
        <v>4609.6460000000025</v>
      </c>
      <c r="AC200" s="76">
        <v>3.3724191342459357E-3</v>
      </c>
      <c r="AD200" s="77">
        <v>-0.4698857004198691</v>
      </c>
    </row>
    <row r="201" spans="2:30" ht="15" customHeight="1" x14ac:dyDescent="0.25">
      <c r="B201" s="110"/>
      <c r="C201" s="110"/>
      <c r="D201" s="110"/>
      <c r="E201" s="110"/>
      <c r="F201" s="110"/>
      <c r="G201" s="110"/>
      <c r="H201" s="110"/>
      <c r="J201" s="212"/>
      <c r="M201" s="124"/>
      <c r="O201" s="26" t="s">
        <v>96</v>
      </c>
      <c r="P201" s="54">
        <v>36953.61099999999</v>
      </c>
      <c r="Q201" s="54">
        <v>10527.396000000001</v>
      </c>
      <c r="R201" s="54">
        <v>64589.50499999999</v>
      </c>
      <c r="S201" s="54">
        <v>110650.88499999995</v>
      </c>
      <c r="T201" s="54">
        <v>14560.921000000002</v>
      </c>
      <c r="X201" s="67" t="s">
        <v>49</v>
      </c>
      <c r="Y201" s="68"/>
      <c r="Z201" s="69">
        <v>5809.0760000031441</v>
      </c>
      <c r="AA201" s="70">
        <v>2.4904250945781276E-3</v>
      </c>
      <c r="AB201" s="69">
        <v>5227.8210000067484</v>
      </c>
      <c r="AC201" s="70">
        <v>3.824676248639369E-3</v>
      </c>
      <c r="AD201" s="71">
        <v>-0.10005980296971173</v>
      </c>
    </row>
    <row r="202" spans="2:30" ht="15" customHeight="1" x14ac:dyDescent="0.25">
      <c r="B202" s="110"/>
      <c r="C202" s="110"/>
      <c r="D202" s="110"/>
      <c r="E202" s="110"/>
      <c r="F202" s="110"/>
      <c r="G202" s="110"/>
      <c r="H202" s="110"/>
      <c r="J202" s="15"/>
      <c r="M202" s="26"/>
      <c r="O202" s="26" t="s">
        <v>28</v>
      </c>
      <c r="P202" s="54">
        <v>250690.20599999992</v>
      </c>
      <c r="Q202" s="54">
        <v>542025.63500000001</v>
      </c>
      <c r="R202" s="54">
        <v>319756.36199999996</v>
      </c>
      <c r="S202" s="54">
        <v>256898.50299999985</v>
      </c>
      <c r="T202" s="54">
        <v>153712.30199999994</v>
      </c>
      <c r="X202" s="97" t="s">
        <v>50</v>
      </c>
      <c r="Y202" s="98"/>
      <c r="Z202" s="99">
        <v>2332564.0320000025</v>
      </c>
      <c r="AA202" s="100">
        <v>1.0000000000000002</v>
      </c>
      <c r="AB202" s="99">
        <v>1366866.281000006</v>
      </c>
      <c r="AC202" s="100">
        <v>1</v>
      </c>
      <c r="AD202" s="101">
        <v>-0.41400696304657564</v>
      </c>
    </row>
    <row r="203" spans="2:30" ht="15" customHeight="1" x14ac:dyDescent="0.3">
      <c r="L203" s="78"/>
      <c r="O203" s="78" t="s">
        <v>21</v>
      </c>
      <c r="P203" s="54">
        <v>217250.76399999988</v>
      </c>
      <c r="Q203" s="54">
        <v>427280.40500000009</v>
      </c>
      <c r="R203" s="54">
        <v>162759.48499999996</v>
      </c>
      <c r="S203" s="54">
        <v>249790.95999999985</v>
      </c>
      <c r="T203" s="54">
        <v>150578.76899999994</v>
      </c>
      <c r="X203" s="96" t="s">
        <v>48</v>
      </c>
    </row>
    <row r="204" spans="2:30" ht="15" customHeight="1" x14ac:dyDescent="0.3">
      <c r="L204" s="78"/>
      <c r="M204" s="78"/>
      <c r="O204" s="78" t="s">
        <v>37</v>
      </c>
      <c r="P204" s="54">
        <v>668.40899999999988</v>
      </c>
      <c r="Q204" s="54">
        <v>294.24199999999996</v>
      </c>
      <c r="R204" s="54">
        <v>529.39</v>
      </c>
      <c r="S204" s="54">
        <v>3152.817</v>
      </c>
      <c r="T204" s="54">
        <v>2545.4799999999991</v>
      </c>
    </row>
    <row r="205" spans="2:30" ht="15" customHeight="1" x14ac:dyDescent="0.3">
      <c r="M205" s="78"/>
      <c r="O205" s="78" t="s">
        <v>30</v>
      </c>
      <c r="P205" s="54">
        <v>32070.534000000003</v>
      </c>
      <c r="Q205" s="54">
        <v>93011.474999999991</v>
      </c>
      <c r="R205" s="54">
        <v>155975.98499999999</v>
      </c>
      <c r="S205" s="54">
        <v>3245.5280000000002</v>
      </c>
      <c r="T205" s="54">
        <v>231.84000000000003</v>
      </c>
    </row>
    <row r="206" spans="2:30" ht="15" customHeight="1" x14ac:dyDescent="0.3">
      <c r="O206" s="78" t="s">
        <v>44</v>
      </c>
      <c r="P206" s="54">
        <v>700.49899999999877</v>
      </c>
      <c r="Q206" s="54">
        <v>21439.512999999974</v>
      </c>
      <c r="R206" s="54">
        <v>491.50199999999955</v>
      </c>
      <c r="S206" s="54">
        <v>709.19799999999861</v>
      </c>
      <c r="T206" s="54">
        <v>356.21299999999928</v>
      </c>
      <c r="X206" s="27" t="s">
        <v>97</v>
      </c>
      <c r="Y206" s="27"/>
      <c r="Z206" s="28"/>
      <c r="AA206" s="28"/>
      <c r="AB206" s="28"/>
      <c r="AC206" s="28"/>
      <c r="AD206" s="28"/>
    </row>
    <row r="207" spans="2:30" ht="15" customHeight="1" x14ac:dyDescent="0.3">
      <c r="O207" s="129" t="s">
        <v>46</v>
      </c>
      <c r="P207" s="90">
        <v>1109714.5909999995</v>
      </c>
      <c r="Q207" s="90">
        <v>1650907.0619999999</v>
      </c>
      <c r="R207" s="90">
        <v>2596801.9809999997</v>
      </c>
      <c r="S207" s="90">
        <v>2332555.3319999995</v>
      </c>
      <c r="T207" s="90">
        <v>1367217.0349999992</v>
      </c>
      <c r="X207" s="48" t="s">
        <v>15</v>
      </c>
      <c r="Y207" s="48" t="s">
        <v>16</v>
      </c>
      <c r="Z207" s="118">
        <v>2020</v>
      </c>
      <c r="AA207" s="118">
        <v>2021</v>
      </c>
      <c r="AB207" s="118">
        <v>2022</v>
      </c>
      <c r="AC207" s="118">
        <v>2023</v>
      </c>
      <c r="AD207" s="118">
        <v>2024</v>
      </c>
    </row>
    <row r="208" spans="2:30" ht="15" customHeight="1" x14ac:dyDescent="0.3">
      <c r="O208" s="96" t="s">
        <v>48</v>
      </c>
      <c r="P208" s="130"/>
      <c r="Q208" s="130"/>
      <c r="R208" s="130"/>
      <c r="S208" s="130"/>
      <c r="T208" s="130"/>
      <c r="X208" s="57" t="s">
        <v>22</v>
      </c>
      <c r="Y208" s="58"/>
      <c r="Z208" s="59">
        <v>126942.92</v>
      </c>
      <c r="AA208" s="59">
        <v>261971.03400000001</v>
      </c>
      <c r="AB208" s="59">
        <v>389033.44699999999</v>
      </c>
      <c r="AC208" s="59">
        <v>235076.00700000001</v>
      </c>
      <c r="AD208" s="119">
        <v>185139.57500000001</v>
      </c>
    </row>
    <row r="209" spans="10:30" ht="15" customHeight="1" x14ac:dyDescent="0.3">
      <c r="J209" s="124"/>
      <c r="O209" s="108" t="s">
        <v>129</v>
      </c>
      <c r="P209" s="6"/>
      <c r="Q209" s="6"/>
      <c r="R209" s="6"/>
      <c r="S209" s="6"/>
      <c r="T209" s="6"/>
      <c r="X209" s="120" t="s">
        <v>115</v>
      </c>
      <c r="Y209" s="121" t="s">
        <v>116</v>
      </c>
      <c r="Z209" s="122">
        <v>34759.745000000003</v>
      </c>
      <c r="AA209" s="122">
        <v>70122.623999999996</v>
      </c>
      <c r="AB209" s="122">
        <v>158137.83499999999</v>
      </c>
      <c r="AC209" s="122">
        <v>81686.118000000002</v>
      </c>
      <c r="AD209" s="123">
        <v>97754.346000000005</v>
      </c>
    </row>
    <row r="210" spans="10:30" ht="15" customHeight="1" x14ac:dyDescent="0.3">
      <c r="X210" s="67" t="s">
        <v>35</v>
      </c>
      <c r="Y210" s="126"/>
      <c r="Z210" s="127">
        <v>92183.174999999988</v>
      </c>
      <c r="AA210" s="127">
        <v>191848.41000000003</v>
      </c>
      <c r="AB210" s="127">
        <v>230895.61199999999</v>
      </c>
      <c r="AC210" s="127">
        <v>153389.88900000002</v>
      </c>
      <c r="AD210" s="128">
        <v>87385.229000000007</v>
      </c>
    </row>
    <row r="211" spans="10:30" ht="15" customHeight="1" x14ac:dyDescent="0.3">
      <c r="V211" s="140"/>
      <c r="X211" s="57" t="s">
        <v>38</v>
      </c>
      <c r="Y211" s="58"/>
      <c r="Z211" s="59">
        <v>634475.58600000001</v>
      </c>
      <c r="AA211" s="59">
        <v>1754720.858</v>
      </c>
      <c r="AB211" s="59">
        <v>3541055.827</v>
      </c>
      <c r="AC211" s="59">
        <v>2277686.895</v>
      </c>
      <c r="AD211" s="119">
        <v>1126060.7709999999</v>
      </c>
    </row>
    <row r="212" spans="10:30" ht="15" customHeight="1" x14ac:dyDescent="0.3">
      <c r="X212" s="120" t="s">
        <v>120</v>
      </c>
      <c r="Y212" s="121" t="s">
        <v>121</v>
      </c>
      <c r="Z212" s="122">
        <v>507561.70500000002</v>
      </c>
      <c r="AA212" s="122">
        <v>1313505.4240000001</v>
      </c>
      <c r="AB212" s="122">
        <v>2388942.733</v>
      </c>
      <c r="AC212" s="122">
        <v>1406954.736</v>
      </c>
      <c r="AD212" s="123">
        <v>643574.64500000002</v>
      </c>
    </row>
    <row r="213" spans="10:30" ht="15" customHeight="1" x14ac:dyDescent="0.3">
      <c r="X213" s="67" t="s">
        <v>122</v>
      </c>
      <c r="Y213" s="126" t="s">
        <v>123</v>
      </c>
      <c r="Z213" s="127">
        <v>59887.247000000003</v>
      </c>
      <c r="AA213" s="127">
        <v>366738.10399999999</v>
      </c>
      <c r="AB213" s="127">
        <v>622055.35600000003</v>
      </c>
      <c r="AC213" s="127">
        <v>373705.72499999998</v>
      </c>
      <c r="AD213" s="128">
        <v>286124.89</v>
      </c>
    </row>
    <row r="214" spans="10:30" ht="15" customHeight="1" x14ac:dyDescent="0.3">
      <c r="X214" s="120" t="s">
        <v>118</v>
      </c>
      <c r="Y214" s="121" t="s">
        <v>119</v>
      </c>
      <c r="Z214" s="122">
        <v>5875.0460000000003</v>
      </c>
      <c r="AA214" s="122">
        <v>25189.879000000001</v>
      </c>
      <c r="AB214" s="122">
        <v>180276.739</v>
      </c>
      <c r="AC214" s="122">
        <v>172054.008</v>
      </c>
      <c r="AD214" s="123">
        <v>132426.11499999999</v>
      </c>
    </row>
    <row r="215" spans="10:30" ht="15" customHeight="1" x14ac:dyDescent="0.3">
      <c r="X215" s="67" t="s">
        <v>124</v>
      </c>
      <c r="Y215" s="126" t="s">
        <v>125</v>
      </c>
      <c r="Z215" s="127">
        <v>16160.933000000001</v>
      </c>
      <c r="AA215" s="127">
        <v>794.928</v>
      </c>
      <c r="AB215" s="127">
        <v>319767.31599999999</v>
      </c>
      <c r="AC215" s="127">
        <v>306475.29200000002</v>
      </c>
      <c r="AD215" s="128">
        <v>52397.542000000001</v>
      </c>
    </row>
    <row r="216" spans="10:30" ht="15" customHeight="1" x14ac:dyDescent="0.3">
      <c r="X216" s="120" t="s">
        <v>138</v>
      </c>
      <c r="Y216" s="121" t="s">
        <v>125</v>
      </c>
      <c r="Z216" s="122">
        <v>26620.499</v>
      </c>
      <c r="AA216" s="122">
        <v>37783.247000000003</v>
      </c>
      <c r="AB216" s="122">
        <v>21088.873</v>
      </c>
      <c r="AC216" s="122">
        <v>11396.17</v>
      </c>
      <c r="AD216" s="123">
        <v>5585.7309999999998</v>
      </c>
    </row>
    <row r="217" spans="10:30" ht="15" customHeight="1" x14ac:dyDescent="0.3">
      <c r="X217" s="67" t="s">
        <v>49</v>
      </c>
      <c r="Y217" s="126"/>
      <c r="Z217" s="127">
        <v>18370.156000000075</v>
      </c>
      <c r="AA217" s="127">
        <v>10709.275999999838</v>
      </c>
      <c r="AB217" s="127">
        <v>8924.8099999995902</v>
      </c>
      <c r="AC217" s="127">
        <v>7100.9640000001527</v>
      </c>
      <c r="AD217" s="128">
        <v>5951.848000000231</v>
      </c>
    </row>
    <row r="218" spans="10:30" ht="15" customHeight="1" x14ac:dyDescent="0.3">
      <c r="X218" s="97" t="s">
        <v>50</v>
      </c>
      <c r="Y218" s="98"/>
      <c r="Z218" s="99">
        <v>761418.50600000005</v>
      </c>
      <c r="AA218" s="99">
        <v>2016691.892</v>
      </c>
      <c r="AB218" s="99">
        <v>3930089.2740000002</v>
      </c>
      <c r="AC218" s="99">
        <v>2512762.9020000002</v>
      </c>
      <c r="AD218" s="132">
        <v>1311200.3459999999</v>
      </c>
    </row>
    <row r="219" spans="10:30" ht="15" customHeight="1" x14ac:dyDescent="0.3">
      <c r="X219" s="96" t="s">
        <v>48</v>
      </c>
    </row>
    <row r="220" spans="10:30" ht="15" customHeight="1" x14ac:dyDescent="0.3">
      <c r="X220" s="213" t="s">
        <v>129</v>
      </c>
    </row>
    <row r="223" spans="10:30" ht="15" customHeight="1" x14ac:dyDescent="0.3">
      <c r="X223" s="214"/>
      <c r="Y223" s="214"/>
      <c r="Z223" s="214"/>
      <c r="AA223" s="214"/>
      <c r="AB223" s="214"/>
      <c r="AC223" s="214"/>
      <c r="AD223" s="214"/>
    </row>
    <row r="225" spans="13:30" ht="15" customHeight="1" x14ac:dyDescent="0.3">
      <c r="X225" s="17" t="s">
        <v>98</v>
      </c>
      <c r="Y225" s="6"/>
      <c r="Z225" s="6"/>
      <c r="AA225" s="6"/>
      <c r="AB225" s="6"/>
      <c r="AC225" s="6"/>
      <c r="AD225" s="6"/>
    </row>
    <row r="226" spans="13:30" ht="15" customHeight="1" x14ac:dyDescent="0.3">
      <c r="X226" s="6"/>
      <c r="Y226" s="6"/>
      <c r="Z226" s="6"/>
      <c r="AA226" s="6"/>
      <c r="AB226" s="215"/>
      <c r="AC226" s="6"/>
      <c r="AD226" s="6"/>
    </row>
    <row r="227" spans="13:30" ht="15" customHeight="1" x14ac:dyDescent="0.3">
      <c r="X227" s="27" t="s">
        <v>140</v>
      </c>
      <c r="Y227" s="27"/>
      <c r="Z227" s="28"/>
      <c r="AA227" s="28"/>
      <c r="AB227" s="28"/>
      <c r="AC227" s="29"/>
      <c r="AD227" s="30"/>
    </row>
    <row r="228" spans="13:30" ht="15" customHeight="1" x14ac:dyDescent="0.3">
      <c r="O228" s="18" t="s">
        <v>141</v>
      </c>
      <c r="S228" s="26"/>
      <c r="T228" s="26"/>
      <c r="X228" s="38" t="s">
        <v>15</v>
      </c>
      <c r="Y228" s="38" t="s">
        <v>16</v>
      </c>
      <c r="Z228" s="35">
        <v>44927</v>
      </c>
      <c r="AA228" s="36"/>
      <c r="AB228" s="35">
        <v>45292</v>
      </c>
      <c r="AC228" s="36"/>
      <c r="AD228" s="37" t="s">
        <v>14</v>
      </c>
    </row>
    <row r="229" spans="13:30" ht="15" customHeight="1" x14ac:dyDescent="0.3">
      <c r="O229" s="34" t="s">
        <v>13</v>
      </c>
      <c r="P229" s="35">
        <v>44927</v>
      </c>
      <c r="Q229" s="36"/>
      <c r="R229" s="35">
        <v>45292</v>
      </c>
      <c r="S229" s="36"/>
      <c r="T229" s="37" t="s">
        <v>14</v>
      </c>
      <c r="X229" s="47"/>
      <c r="Y229" s="47"/>
      <c r="Z229" s="48" t="s">
        <v>57</v>
      </c>
      <c r="AA229" s="48" t="s">
        <v>19</v>
      </c>
      <c r="AB229" s="48" t="s">
        <v>57</v>
      </c>
      <c r="AC229" s="48" t="s">
        <v>19</v>
      </c>
      <c r="AD229" s="46"/>
    </row>
    <row r="230" spans="13:30" ht="15" customHeight="1" x14ac:dyDescent="0.3">
      <c r="O230" s="44"/>
      <c r="P230" s="45" t="s">
        <v>57</v>
      </c>
      <c r="Q230" s="45" t="s">
        <v>19</v>
      </c>
      <c r="R230" s="45" t="s">
        <v>57</v>
      </c>
      <c r="S230" s="45" t="s">
        <v>19</v>
      </c>
      <c r="T230" s="46"/>
      <c r="X230" s="57" t="s">
        <v>22</v>
      </c>
      <c r="Y230" s="58"/>
      <c r="Z230" s="216">
        <v>5783357.7549999999</v>
      </c>
      <c r="AA230" s="60">
        <v>0.42484026757175275</v>
      </c>
      <c r="AB230" s="59">
        <v>3760081.1090000002</v>
      </c>
      <c r="AC230" s="60">
        <v>0.45968902761890379</v>
      </c>
      <c r="AD230" s="61">
        <v>-0.34984462862439675</v>
      </c>
    </row>
    <row r="231" spans="13:30" ht="15" customHeight="1" x14ac:dyDescent="0.3">
      <c r="O231" s="124" t="s">
        <v>94</v>
      </c>
      <c r="P231" s="54">
        <v>1230118.2499999998</v>
      </c>
      <c r="Q231" s="55">
        <v>0.52736937603330558</v>
      </c>
      <c r="R231" s="54">
        <v>788252.3899999999</v>
      </c>
      <c r="S231" s="55">
        <v>0.5765378647436179</v>
      </c>
      <c r="T231" s="139">
        <v>-0.35920600316270401</v>
      </c>
      <c r="X231" s="120" t="s">
        <v>111</v>
      </c>
      <c r="Y231" s="121" t="s">
        <v>112</v>
      </c>
      <c r="Z231" s="122">
        <v>2079288.5390000001</v>
      </c>
      <c r="AA231" s="137">
        <v>0.15274266899776787</v>
      </c>
      <c r="AB231" s="122">
        <v>1403909.693</v>
      </c>
      <c r="AC231" s="137">
        <v>0.17163509587471606</v>
      </c>
      <c r="AD231" s="138">
        <v>-0.32481246990608265</v>
      </c>
    </row>
    <row r="232" spans="13:30" ht="15" customHeight="1" x14ac:dyDescent="0.3">
      <c r="M232" s="78"/>
      <c r="O232" s="124" t="s">
        <v>40</v>
      </c>
      <c r="P232" s="54">
        <v>217367.16099999982</v>
      </c>
      <c r="Q232" s="55">
        <v>9.3188426451441569E-2</v>
      </c>
      <c r="R232" s="54">
        <v>159241.37999999957</v>
      </c>
      <c r="S232" s="55">
        <v>0.11647117898878408</v>
      </c>
      <c r="T232" s="139">
        <v>-0.26740829080433315</v>
      </c>
      <c r="X232" s="67" t="s">
        <v>117</v>
      </c>
      <c r="Y232" s="126" t="s">
        <v>112</v>
      </c>
      <c r="Z232" s="127">
        <v>1294531.6529999999</v>
      </c>
      <c r="AA232" s="135">
        <v>9.5095132817116096E-2</v>
      </c>
      <c r="AB232" s="127">
        <v>924824.25699999998</v>
      </c>
      <c r="AC232" s="135">
        <v>0.11306446618960557</v>
      </c>
      <c r="AD232" s="136">
        <v>-0.28559162315052328</v>
      </c>
    </row>
    <row r="233" spans="13:30" ht="15" customHeight="1" x14ac:dyDescent="0.3">
      <c r="M233" s="78"/>
      <c r="O233" s="26" t="s">
        <v>95</v>
      </c>
      <c r="P233" s="54">
        <v>274834.36499999993</v>
      </c>
      <c r="Q233" s="55">
        <v>0.11782544286499266</v>
      </c>
      <c r="R233" s="54">
        <v>141359.16399999999</v>
      </c>
      <c r="S233" s="55">
        <v>0.10339189783427477</v>
      </c>
      <c r="T233" s="139">
        <v>-0.48565688282831726</v>
      </c>
      <c r="X233" s="120" t="s">
        <v>109</v>
      </c>
      <c r="Y233" s="121" t="s">
        <v>110</v>
      </c>
      <c r="Z233" s="122">
        <v>1761654.9979999999</v>
      </c>
      <c r="AA233" s="137">
        <v>0.12940959429189514</v>
      </c>
      <c r="AB233" s="122">
        <v>739232.01</v>
      </c>
      <c r="AC233" s="137">
        <v>9.0374870650607481E-2</v>
      </c>
      <c r="AD233" s="138">
        <v>-0.58037640125947065</v>
      </c>
    </row>
    <row r="234" spans="13:30" ht="15" customHeight="1" x14ac:dyDescent="0.3">
      <c r="M234" s="78"/>
      <c r="O234" s="26" t="s">
        <v>34</v>
      </c>
      <c r="P234" s="54">
        <v>242686.16800000001</v>
      </c>
      <c r="Q234" s="55">
        <v>0.10404304869883364</v>
      </c>
      <c r="R234" s="54">
        <v>110090.8779999999</v>
      </c>
      <c r="S234" s="55">
        <v>8.0521874129515919E-2</v>
      </c>
      <c r="T234" s="139">
        <v>-0.54636525473507869</v>
      </c>
      <c r="X234" s="67" t="s">
        <v>115</v>
      </c>
      <c r="Y234" s="126" t="s">
        <v>116</v>
      </c>
      <c r="Z234" s="127">
        <v>425137.21</v>
      </c>
      <c r="AA234" s="135">
        <v>3.1230197698725704E-2</v>
      </c>
      <c r="AB234" s="127">
        <v>259502.38200000001</v>
      </c>
      <c r="AC234" s="135">
        <v>3.1725485219145921E-2</v>
      </c>
      <c r="AD234" s="136">
        <v>-0.38960322480358756</v>
      </c>
    </row>
    <row r="235" spans="13:30" ht="15" customHeight="1" x14ac:dyDescent="0.3">
      <c r="M235" s="78"/>
      <c r="O235" s="26" t="s">
        <v>96</v>
      </c>
      <c r="P235" s="54">
        <v>110650.88499999995</v>
      </c>
      <c r="Q235" s="55">
        <v>4.7437624943767027E-2</v>
      </c>
      <c r="R235" s="54">
        <v>14560.921000000002</v>
      </c>
      <c r="S235" s="55">
        <v>1.0650043575561513E-2</v>
      </c>
      <c r="T235" s="139">
        <v>-0.86840664672496737</v>
      </c>
      <c r="X235" s="182" t="s">
        <v>35</v>
      </c>
      <c r="Y235" s="183"/>
      <c r="Z235" s="184">
        <v>222745.35500000045</v>
      </c>
      <c r="AA235" s="185">
        <v>1.6362673766247969E-2</v>
      </c>
      <c r="AB235" s="184">
        <v>432612.76699999999</v>
      </c>
      <c r="AC235" s="185">
        <v>5.2889109684828704E-2</v>
      </c>
      <c r="AD235" s="186">
        <v>0.94218535780465151</v>
      </c>
    </row>
    <row r="236" spans="13:30" ht="15" customHeight="1" x14ac:dyDescent="0.3">
      <c r="M236" s="78"/>
      <c r="O236" s="124" t="s">
        <v>28</v>
      </c>
      <c r="P236" s="54">
        <v>256898.50299999985</v>
      </c>
      <c r="Q236" s="55">
        <v>0.11013608100765943</v>
      </c>
      <c r="R236" s="54">
        <v>153712.30199999994</v>
      </c>
      <c r="S236" s="55">
        <v>0.11242714072824585</v>
      </c>
      <c r="T236" s="139">
        <v>-0.40166135573004869</v>
      </c>
      <c r="X236" s="57" t="s">
        <v>38</v>
      </c>
      <c r="Y236" s="58"/>
      <c r="Z236" s="59">
        <v>7829659.1749999998</v>
      </c>
      <c r="AA236" s="60">
        <v>0.57515973242824725</v>
      </c>
      <c r="AB236" s="59">
        <v>4419537.9009999996</v>
      </c>
      <c r="AC236" s="60">
        <v>0.54031097238109627</v>
      </c>
      <c r="AD236" s="61">
        <v>-0.43553891654549576</v>
      </c>
    </row>
    <row r="237" spans="13:30" ht="15" customHeight="1" x14ac:dyDescent="0.3">
      <c r="M237" s="78"/>
      <c r="O237" s="78" t="s">
        <v>21</v>
      </c>
      <c r="P237" s="54">
        <v>249790.95999999985</v>
      </c>
      <c r="Q237" s="55">
        <v>0.10708897515662445</v>
      </c>
      <c r="R237" s="54">
        <v>150578.76899999994</v>
      </c>
      <c r="S237" s="55">
        <v>0.11013523467398871</v>
      </c>
      <c r="T237" s="139">
        <v>-0.39718087075689196</v>
      </c>
      <c r="X237" s="120" t="s">
        <v>118</v>
      </c>
      <c r="Y237" s="121" t="s">
        <v>119</v>
      </c>
      <c r="Z237" s="122">
        <v>5064930.3490000004</v>
      </c>
      <c r="AA237" s="137">
        <v>0.37206523543198156</v>
      </c>
      <c r="AB237" s="122">
        <v>2996502.602</v>
      </c>
      <c r="AC237" s="137">
        <v>0.36633767395970684</v>
      </c>
      <c r="AD237" s="138">
        <v>-0.40838226875289263</v>
      </c>
    </row>
    <row r="238" spans="13:30" ht="15" customHeight="1" x14ac:dyDescent="0.3">
      <c r="M238" s="78"/>
      <c r="O238" s="78" t="s">
        <v>37</v>
      </c>
      <c r="P238" s="54">
        <v>3152.817</v>
      </c>
      <c r="Q238" s="55">
        <v>1.3516579678719495E-3</v>
      </c>
      <c r="R238" s="54">
        <v>2545.4799999999991</v>
      </c>
      <c r="S238" s="55">
        <v>1.8617965800872284E-3</v>
      </c>
      <c r="T238" s="139">
        <v>-0.1926331277711332</v>
      </c>
      <c r="X238" s="67" t="s">
        <v>124</v>
      </c>
      <c r="Y238" s="126" t="s">
        <v>125</v>
      </c>
      <c r="Z238" s="127">
        <v>1084399.0149999999</v>
      </c>
      <c r="AA238" s="135">
        <v>7.9658977916220064E-2</v>
      </c>
      <c r="AB238" s="127">
        <v>406901.44699999999</v>
      </c>
      <c r="AC238" s="135">
        <v>4.9745770127256818E-2</v>
      </c>
      <c r="AD238" s="136">
        <v>-0.62476778254912013</v>
      </c>
    </row>
    <row r="239" spans="13:30" ht="15" customHeight="1" x14ac:dyDescent="0.3">
      <c r="M239" s="78"/>
      <c r="O239" s="78" t="s">
        <v>30</v>
      </c>
      <c r="P239" s="54">
        <v>3245.5280000000002</v>
      </c>
      <c r="Q239" s="55">
        <v>1.3914045062404551E-3</v>
      </c>
      <c r="R239" s="54">
        <v>231.84000000000003</v>
      </c>
      <c r="S239" s="55">
        <v>1.6957073680697678E-4</v>
      </c>
      <c r="T239" s="139">
        <v>-0.92856632264457428</v>
      </c>
      <c r="X239" s="120" t="s">
        <v>120</v>
      </c>
      <c r="Y239" s="121" t="s">
        <v>121</v>
      </c>
      <c r="Z239" s="122">
        <v>1149348.2250000001</v>
      </c>
      <c r="AA239" s="137">
        <v>8.4430088562300804E-2</v>
      </c>
      <c r="AB239" s="122">
        <v>266996.03200000001</v>
      </c>
      <c r="AC239" s="137">
        <v>3.2641622020974793E-2</v>
      </c>
      <c r="AD239" s="138">
        <v>-0.76769787763843289</v>
      </c>
    </row>
    <row r="240" spans="13:30" ht="15" customHeight="1" x14ac:dyDescent="0.3">
      <c r="O240" s="78" t="s">
        <v>44</v>
      </c>
      <c r="P240" s="54">
        <v>709.19799999999861</v>
      </c>
      <c r="Q240" s="55">
        <v>3.0404337692255815E-4</v>
      </c>
      <c r="R240" s="54">
        <v>356.21299999999928</v>
      </c>
      <c r="S240" s="55">
        <v>2.6053873736293779E-4</v>
      </c>
      <c r="T240" s="139">
        <v>-0.49772418985953149</v>
      </c>
      <c r="X240" s="67" t="s">
        <v>49</v>
      </c>
      <c r="Y240" s="68"/>
      <c r="Z240" s="69">
        <v>530981.58600000013</v>
      </c>
      <c r="AA240" s="70">
        <v>3.900543051774491E-2</v>
      </c>
      <c r="AB240" s="69">
        <v>749137.81999999937</v>
      </c>
      <c r="AC240" s="70">
        <v>9.1585906273157755E-2</v>
      </c>
      <c r="AD240" s="71">
        <v>0.41085461295073833</v>
      </c>
    </row>
    <row r="241" spans="13:30" ht="15" customHeight="1" x14ac:dyDescent="0.3">
      <c r="O241" s="129" t="s">
        <v>46</v>
      </c>
      <c r="P241" s="90">
        <v>2332555.3319999995</v>
      </c>
      <c r="Q241" s="100">
        <v>0.99999999999999978</v>
      </c>
      <c r="R241" s="90">
        <v>1367217.0349999992</v>
      </c>
      <c r="S241" s="100">
        <v>1.0000000000000002</v>
      </c>
      <c r="T241" s="92">
        <v>-0.41385440411923335</v>
      </c>
      <c r="X241" s="97" t="s">
        <v>50</v>
      </c>
      <c r="Y241" s="98"/>
      <c r="Z241" s="99">
        <v>13613016.93</v>
      </c>
      <c r="AA241" s="100">
        <v>1.0000000000000002</v>
      </c>
      <c r="AB241" s="99">
        <v>8179619.0099999998</v>
      </c>
      <c r="AC241" s="100">
        <v>0.99999999999999989</v>
      </c>
      <c r="AD241" s="101">
        <v>-0.39913253233572521</v>
      </c>
    </row>
    <row r="242" spans="13:30" ht="15" customHeight="1" x14ac:dyDescent="0.3">
      <c r="O242" s="96" t="s">
        <v>48</v>
      </c>
      <c r="P242" s="6"/>
      <c r="Q242" s="6"/>
      <c r="R242" s="6"/>
      <c r="S242" s="6"/>
      <c r="T242" s="6"/>
      <c r="X242" s="96" t="s">
        <v>48</v>
      </c>
      <c r="Y242" s="108"/>
      <c r="Z242" s="109"/>
      <c r="AA242" s="28"/>
      <c r="AB242" s="28"/>
      <c r="AC242" s="28"/>
      <c r="AD242" s="28"/>
    </row>
    <row r="246" spans="13:30" ht="15" customHeight="1" x14ac:dyDescent="0.3">
      <c r="M246" s="26"/>
      <c r="O246" s="25" t="s">
        <v>99</v>
      </c>
      <c r="P246" s="26"/>
      <c r="Q246" s="26"/>
      <c r="R246" s="26"/>
      <c r="S246" s="26"/>
      <c r="T246" s="26"/>
      <c r="X246" s="6"/>
      <c r="Y246" s="6"/>
      <c r="Z246" s="6"/>
      <c r="AA246" s="6"/>
      <c r="AB246" s="6"/>
      <c r="AC246" s="6"/>
      <c r="AD246" s="6"/>
    </row>
    <row r="247" spans="13:30" ht="15" customHeight="1" x14ac:dyDescent="0.3">
      <c r="M247" s="26"/>
      <c r="O247" s="117" t="s">
        <v>13</v>
      </c>
      <c r="P247" s="118">
        <v>2020</v>
      </c>
      <c r="Q247" s="118">
        <v>2021</v>
      </c>
      <c r="R247" s="118">
        <v>2022</v>
      </c>
      <c r="S247" s="118">
        <v>2023</v>
      </c>
      <c r="T247" s="118">
        <v>2024</v>
      </c>
      <c r="X247" s="6"/>
      <c r="Y247" s="6"/>
      <c r="Z247" s="6"/>
      <c r="AA247" s="6"/>
      <c r="AB247" s="6"/>
      <c r="AC247" s="6"/>
      <c r="AD247" s="6"/>
    </row>
    <row r="248" spans="13:30" ht="15" customHeight="1" x14ac:dyDescent="0.3">
      <c r="O248" s="124" t="s">
        <v>94</v>
      </c>
      <c r="P248" s="54">
        <v>247351.495</v>
      </c>
      <c r="Q248" s="54">
        <v>779643.35800000001</v>
      </c>
      <c r="R248" s="54">
        <v>2349359.2429999998</v>
      </c>
      <c r="S248" s="54">
        <v>1282383.689</v>
      </c>
      <c r="T248" s="54">
        <v>732620.02500000002</v>
      </c>
      <c r="X248" s="6"/>
      <c r="Y248" s="6"/>
      <c r="Z248" s="6"/>
      <c r="AA248" s="6"/>
      <c r="AB248" s="6"/>
      <c r="AC248" s="6"/>
      <c r="AD248" s="6"/>
    </row>
    <row r="249" spans="13:30" ht="15" customHeight="1" x14ac:dyDescent="0.3">
      <c r="O249" s="26" t="s">
        <v>40</v>
      </c>
      <c r="P249" s="54">
        <v>171734.37400000001</v>
      </c>
      <c r="Q249" s="54">
        <v>294192.16899999999</v>
      </c>
      <c r="R249" s="54">
        <v>355303.397</v>
      </c>
      <c r="S249" s="54">
        <v>291731.71299999999</v>
      </c>
      <c r="T249" s="54">
        <v>189235.535</v>
      </c>
      <c r="U249" s="78"/>
      <c r="X249" s="6"/>
      <c r="Y249" s="6"/>
      <c r="Z249" s="6"/>
      <c r="AA249" s="6"/>
      <c r="AB249" s="6"/>
      <c r="AC249" s="6"/>
      <c r="AD249" s="6"/>
    </row>
    <row r="250" spans="13:30" ht="15" customHeight="1" x14ac:dyDescent="0.3">
      <c r="O250" s="124" t="s">
        <v>95</v>
      </c>
      <c r="P250" s="54">
        <v>118871.68700000001</v>
      </c>
      <c r="Q250" s="54">
        <v>202136.791</v>
      </c>
      <c r="R250" s="54">
        <v>393184.93900000001</v>
      </c>
      <c r="S250" s="54">
        <v>292947.70500000002</v>
      </c>
      <c r="T250" s="54">
        <v>132385.288</v>
      </c>
      <c r="U250" s="78"/>
      <c r="X250" s="6"/>
      <c r="Y250" s="6"/>
      <c r="Z250" s="6"/>
      <c r="AA250" s="6"/>
      <c r="AB250" s="6"/>
      <c r="AC250" s="6"/>
      <c r="AD250" s="6"/>
    </row>
    <row r="251" spans="13:30" ht="15" customHeight="1" x14ac:dyDescent="0.3">
      <c r="O251" s="26" t="s">
        <v>34</v>
      </c>
      <c r="P251" s="54">
        <v>46714.245999999999</v>
      </c>
      <c r="Q251" s="54">
        <v>113890.827</v>
      </c>
      <c r="R251" s="54">
        <v>242200.174</v>
      </c>
      <c r="S251" s="54">
        <v>254462.38200000001</v>
      </c>
      <c r="T251" s="54">
        <v>100734.72900000001</v>
      </c>
      <c r="U251" s="78"/>
      <c r="X251" s="6"/>
      <c r="Y251" s="6"/>
      <c r="Z251" s="6"/>
      <c r="AA251" s="6"/>
      <c r="AB251" s="6"/>
      <c r="AC251" s="6"/>
      <c r="AD251" s="6"/>
    </row>
    <row r="252" spans="13:30" ht="15" customHeight="1" x14ac:dyDescent="0.3">
      <c r="O252" s="26" t="s">
        <v>96</v>
      </c>
      <c r="P252" s="54">
        <v>22487.154999999999</v>
      </c>
      <c r="Q252" s="54">
        <v>13623.825000000001</v>
      </c>
      <c r="R252" s="54">
        <v>97139.645000000004</v>
      </c>
      <c r="S252" s="54">
        <v>119696.59299999999</v>
      </c>
      <c r="T252" s="54">
        <v>13481.861999999999</v>
      </c>
      <c r="U252" s="78"/>
      <c r="X252" s="6"/>
      <c r="Y252" s="6"/>
      <c r="Z252" s="6"/>
      <c r="AA252" s="6"/>
      <c r="AB252" s="6"/>
      <c r="AC252" s="6"/>
      <c r="AD252" s="6"/>
    </row>
    <row r="253" spans="13:30" ht="15" customHeight="1" x14ac:dyDescent="0.3">
      <c r="O253" s="26" t="s">
        <v>28</v>
      </c>
      <c r="P253" s="54">
        <v>154259.549</v>
      </c>
      <c r="Q253" s="54">
        <v>613204.92200000002</v>
      </c>
      <c r="R253" s="54">
        <v>492901.87600000005</v>
      </c>
      <c r="S253" s="54">
        <v>271527.25099999993</v>
      </c>
      <c r="T253" s="54">
        <v>143174.13</v>
      </c>
      <c r="U253" s="78"/>
      <c r="X253" s="6"/>
      <c r="Y253" s="6"/>
      <c r="Z253" s="6"/>
      <c r="AA253" s="6"/>
      <c r="AB253" s="6"/>
      <c r="AC253" s="6"/>
      <c r="AD253" s="6"/>
    </row>
    <row r="254" spans="13:30" ht="15" customHeight="1" x14ac:dyDescent="0.3">
      <c r="O254" s="78" t="s">
        <v>21</v>
      </c>
      <c r="P254" s="54">
        <v>132904.21</v>
      </c>
      <c r="Q254" s="54">
        <v>473843.99400000001</v>
      </c>
      <c r="R254" s="54">
        <v>240439.93400000001</v>
      </c>
      <c r="S254" s="54">
        <v>263394.89899999998</v>
      </c>
      <c r="T254" s="54">
        <v>139470.443</v>
      </c>
      <c r="U254" s="78"/>
      <c r="X254" s="6"/>
      <c r="Y254" s="6"/>
      <c r="Z254" s="6"/>
      <c r="AA254" s="6"/>
      <c r="AB254" s="6"/>
      <c r="AC254" s="6"/>
      <c r="AD254" s="6"/>
    </row>
    <row r="255" spans="13:30" ht="15" customHeight="1" x14ac:dyDescent="0.3">
      <c r="O255" s="78" t="s">
        <v>37</v>
      </c>
      <c r="P255" s="54">
        <v>478.77600000000001</v>
      </c>
      <c r="Q255" s="54">
        <v>288.62599999999998</v>
      </c>
      <c r="R255" s="54">
        <v>22.358000000000001</v>
      </c>
      <c r="S255" s="54">
        <v>3535.067</v>
      </c>
      <c r="T255" s="54">
        <v>2721.4879999999998</v>
      </c>
      <c r="U255" s="78"/>
      <c r="X255" s="6"/>
      <c r="Y255" s="6"/>
      <c r="Z255" s="6"/>
      <c r="AA255" s="6"/>
      <c r="AB255" s="6"/>
      <c r="AC255" s="6"/>
      <c r="AD255" s="6"/>
    </row>
    <row r="256" spans="13:30" ht="15" customHeight="1" x14ac:dyDescent="0.3">
      <c r="O256" s="78" t="s">
        <v>30</v>
      </c>
      <c r="P256" s="54">
        <v>19733.38</v>
      </c>
      <c r="Q256" s="54">
        <v>109419.071</v>
      </c>
      <c r="R256" s="54">
        <v>251385.508</v>
      </c>
      <c r="S256" s="54">
        <v>3232.56</v>
      </c>
      <c r="T256" s="54">
        <v>230.221</v>
      </c>
      <c r="U256" s="78"/>
      <c r="X256" s="6"/>
      <c r="Y256" s="6"/>
      <c r="Z256" s="6"/>
      <c r="AA256" s="6"/>
      <c r="AB256" s="6"/>
      <c r="AC256" s="6"/>
      <c r="AD256" s="6"/>
    </row>
    <row r="257" spans="13:30" ht="15" customHeight="1" x14ac:dyDescent="0.3">
      <c r="O257" s="78" t="s">
        <v>44</v>
      </c>
      <c r="P257" s="54">
        <v>1143.183</v>
      </c>
      <c r="Q257" s="54">
        <v>29653.231</v>
      </c>
      <c r="R257" s="54">
        <v>1054.076</v>
      </c>
      <c r="S257" s="54">
        <v>1364.7249999999999</v>
      </c>
      <c r="T257" s="54">
        <v>751.97799999999995</v>
      </c>
      <c r="X257" s="6"/>
      <c r="Y257" s="6"/>
      <c r="Z257" s="6"/>
      <c r="AA257" s="6"/>
      <c r="AB257" s="6"/>
      <c r="AC257" s="6"/>
      <c r="AD257" s="6"/>
    </row>
    <row r="258" spans="13:30" ht="15" customHeight="1" x14ac:dyDescent="0.3">
      <c r="O258" s="129" t="s">
        <v>46</v>
      </c>
      <c r="P258" s="90">
        <v>761418.50600000005</v>
      </c>
      <c r="Q258" s="90">
        <v>2016691.892</v>
      </c>
      <c r="R258" s="90">
        <v>3930089.2740000002</v>
      </c>
      <c r="S258" s="90">
        <v>2512749.3329999996</v>
      </c>
      <c r="T258" s="90">
        <v>1311631.5690000001</v>
      </c>
      <c r="X258" s="6"/>
      <c r="Y258" s="6"/>
      <c r="Z258" s="6"/>
      <c r="AA258" s="6"/>
      <c r="AB258" s="6"/>
      <c r="AC258" s="6"/>
      <c r="AD258" s="6"/>
    </row>
    <row r="259" spans="13:30" ht="15" customHeight="1" x14ac:dyDescent="0.3">
      <c r="O259" s="146" t="s">
        <v>48</v>
      </c>
      <c r="P259" s="6"/>
      <c r="Q259" s="6"/>
      <c r="R259" s="147"/>
      <c r="S259" s="147"/>
      <c r="T259" s="6"/>
      <c r="X259" s="6"/>
      <c r="Y259" s="6"/>
      <c r="Z259" s="6"/>
      <c r="AA259" s="6"/>
      <c r="AB259" s="6"/>
      <c r="AC259" s="6"/>
      <c r="AD259" s="6"/>
    </row>
    <row r="260" spans="13:30" ht="15" customHeight="1" x14ac:dyDescent="0.25">
      <c r="O260" s="148" t="s">
        <v>129</v>
      </c>
      <c r="P260" s="6"/>
      <c r="Q260" s="6"/>
      <c r="R260" s="6"/>
      <c r="S260" s="6"/>
      <c r="T260" s="6"/>
      <c r="X260" s="110"/>
      <c r="Y260" s="110"/>
      <c r="Z260" s="110"/>
      <c r="AA260" s="110"/>
      <c r="AB260" s="110"/>
      <c r="AC260" s="110"/>
      <c r="AD260" s="110"/>
    </row>
    <row r="261" spans="13:30" ht="15" customHeight="1" x14ac:dyDescent="0.25">
      <c r="X261" s="110"/>
      <c r="Y261" s="110"/>
      <c r="Z261" s="110"/>
      <c r="AA261" s="110"/>
      <c r="AB261" s="110"/>
      <c r="AC261" s="110"/>
      <c r="AD261" s="110"/>
    </row>
    <row r="262" spans="13:30" ht="15" customHeight="1" x14ac:dyDescent="0.3">
      <c r="M262" s="78"/>
      <c r="X262" s="27" t="s">
        <v>100</v>
      </c>
    </row>
    <row r="263" spans="13:30" ht="15" customHeight="1" x14ac:dyDescent="0.3">
      <c r="M263" s="78"/>
    </row>
    <row r="264" spans="13:30" ht="15" customHeight="1" x14ac:dyDescent="0.3">
      <c r="M264" s="78"/>
      <c r="X264" s="27" t="s">
        <v>101</v>
      </c>
    </row>
    <row r="265" spans="13:30" ht="15" customHeight="1" x14ac:dyDescent="0.3">
      <c r="M265" s="78"/>
      <c r="O265" s="27" t="s">
        <v>102</v>
      </c>
      <c r="P265" s="6"/>
      <c r="Q265" s="6"/>
      <c r="R265" s="6"/>
      <c r="S265" s="6"/>
      <c r="T265" s="6"/>
      <c r="X265" s="48" t="s">
        <v>15</v>
      </c>
      <c r="Y265" s="48" t="s">
        <v>16</v>
      </c>
      <c r="Z265" s="118">
        <v>2020</v>
      </c>
      <c r="AA265" s="118">
        <v>2021</v>
      </c>
      <c r="AB265" s="118">
        <v>2022</v>
      </c>
      <c r="AC265" s="118">
        <v>2023</v>
      </c>
      <c r="AD265" s="118">
        <v>2024</v>
      </c>
    </row>
    <row r="266" spans="13:30" ht="15" customHeight="1" x14ac:dyDescent="0.3">
      <c r="M266" s="78"/>
      <c r="X266" s="57" t="s">
        <v>22</v>
      </c>
      <c r="Y266" s="58"/>
      <c r="Z266" s="59">
        <v>14117894.809999999</v>
      </c>
      <c r="AA266" s="59">
        <v>9723375.2329999972</v>
      </c>
      <c r="AB266" s="59">
        <v>19766972.679000005</v>
      </c>
      <c r="AC266" s="59">
        <v>24107449.341000009</v>
      </c>
      <c r="AD266" s="119">
        <v>18869991.251999989</v>
      </c>
    </row>
    <row r="267" spans="13:30" ht="15" customHeight="1" x14ac:dyDescent="0.3">
      <c r="M267" s="78"/>
      <c r="O267" s="25" t="s">
        <v>140</v>
      </c>
      <c r="P267" s="26"/>
      <c r="Q267" s="26"/>
      <c r="R267" s="26"/>
      <c r="S267" s="26"/>
      <c r="T267" s="26"/>
      <c r="X267" s="125" t="s">
        <v>111</v>
      </c>
      <c r="Y267" s="126" t="s">
        <v>112</v>
      </c>
      <c r="Z267" s="127">
        <v>5943276.9169999994</v>
      </c>
      <c r="AA267" s="127">
        <v>4013765.9540000004</v>
      </c>
      <c r="AB267" s="127">
        <v>8415148.5</v>
      </c>
      <c r="AC267" s="127">
        <v>8798210.8509999998</v>
      </c>
      <c r="AD267" s="128">
        <v>7071403.9639999988</v>
      </c>
    </row>
    <row r="268" spans="13:30" ht="15" customHeight="1" x14ac:dyDescent="0.3">
      <c r="M268" s="78"/>
      <c r="O268" s="34" t="s">
        <v>13</v>
      </c>
      <c r="P268" s="35">
        <v>44927</v>
      </c>
      <c r="Q268" s="36"/>
      <c r="R268" s="35">
        <v>45292</v>
      </c>
      <c r="S268" s="36"/>
      <c r="T268" s="37" t="s">
        <v>14</v>
      </c>
      <c r="X268" s="120" t="s">
        <v>117</v>
      </c>
      <c r="Y268" s="121" t="s">
        <v>112</v>
      </c>
      <c r="Z268" s="122">
        <v>3321968.3470000001</v>
      </c>
      <c r="AA268" s="122">
        <v>1440705.5740000003</v>
      </c>
      <c r="AB268" s="122">
        <v>3326883.2460000017</v>
      </c>
      <c r="AC268" s="122">
        <v>5326243.6230000006</v>
      </c>
      <c r="AD268" s="123">
        <v>4648047.1189999999</v>
      </c>
    </row>
    <row r="269" spans="13:30" ht="15" customHeight="1" x14ac:dyDescent="0.3">
      <c r="M269" s="124"/>
      <c r="O269" s="44"/>
      <c r="P269" s="45" t="s">
        <v>18</v>
      </c>
      <c r="Q269" s="45" t="s">
        <v>19</v>
      </c>
      <c r="R269" s="45" t="s">
        <v>18</v>
      </c>
      <c r="S269" s="45" t="s">
        <v>19</v>
      </c>
      <c r="T269" s="46"/>
      <c r="X269" s="125" t="s">
        <v>109</v>
      </c>
      <c r="Y269" s="126" t="s">
        <v>110</v>
      </c>
      <c r="Z269" s="127">
        <v>3726559.9039999996</v>
      </c>
      <c r="AA269" s="127">
        <v>2910657.3249999997</v>
      </c>
      <c r="AB269" s="127">
        <v>6354793.142</v>
      </c>
      <c r="AC269" s="127">
        <v>7300577.9749999968</v>
      </c>
      <c r="AD269" s="128">
        <v>3697341.5539999995</v>
      </c>
    </row>
    <row r="270" spans="13:30" ht="15" customHeight="1" x14ac:dyDescent="0.3">
      <c r="M270" s="124"/>
      <c r="O270" s="1" t="s">
        <v>103</v>
      </c>
      <c r="P270" s="217">
        <v>4528085.7180000003</v>
      </c>
      <c r="Q270" s="79">
        <v>0.33262911089320157</v>
      </c>
      <c r="R270" s="217">
        <v>3000637.068</v>
      </c>
      <c r="S270" s="79">
        <v>0.36684313344320424</v>
      </c>
      <c r="T270" s="79">
        <v>-0.33732767997922436</v>
      </c>
      <c r="X270" s="120" t="s">
        <v>115</v>
      </c>
      <c r="Y270" s="121" t="s">
        <v>116</v>
      </c>
      <c r="Z270" s="122">
        <v>1025591.0270000002</v>
      </c>
      <c r="AA270" s="122">
        <v>1287471.966</v>
      </c>
      <c r="AB270" s="122">
        <v>1317045.2490000001</v>
      </c>
      <c r="AC270" s="122">
        <v>1835191.5160000001</v>
      </c>
      <c r="AD270" s="123">
        <v>1341726.5269999998</v>
      </c>
    </row>
    <row r="271" spans="13:30" ht="15" customHeight="1" x14ac:dyDescent="0.3">
      <c r="M271" s="26"/>
      <c r="O271" s="26" t="s">
        <v>34</v>
      </c>
      <c r="P271" s="217">
        <v>1218916.112</v>
      </c>
      <c r="Q271" s="79">
        <v>8.9540483073504859E-2</v>
      </c>
      <c r="R271" s="217">
        <v>1987604.9010000001</v>
      </c>
      <c r="S271" s="79">
        <v>0.2429948019058164</v>
      </c>
      <c r="T271" s="79">
        <v>0.63063305294958649</v>
      </c>
      <c r="X271" s="125" t="s">
        <v>35</v>
      </c>
      <c r="Y271" s="126"/>
      <c r="Z271" s="127">
        <v>-14019416.194999997</v>
      </c>
      <c r="AA271" s="127">
        <v>-9654621.8190000039</v>
      </c>
      <c r="AB271" s="127">
        <v>-19415892.137000002</v>
      </c>
      <c r="AC271" s="127">
        <v>-23262246.965</v>
      </c>
      <c r="AD271" s="128">
        <v>2111472.0879999921</v>
      </c>
    </row>
    <row r="272" spans="13:30" ht="15" customHeight="1" x14ac:dyDescent="0.3">
      <c r="M272" s="26"/>
      <c r="O272" s="26" t="s">
        <v>21</v>
      </c>
      <c r="P272" s="217">
        <v>3646207.1660000002</v>
      </c>
      <c r="Q272" s="79">
        <v>0.26784710433765696</v>
      </c>
      <c r="R272" s="217">
        <v>478028.43099999998</v>
      </c>
      <c r="S272" s="79">
        <v>5.844140545123018E-2</v>
      </c>
      <c r="T272" s="79">
        <v>-0.86889707324984178</v>
      </c>
      <c r="X272" s="57" t="s">
        <v>38</v>
      </c>
      <c r="Y272" s="58"/>
      <c r="Z272" s="59">
        <v>20314042.331999991</v>
      </c>
      <c r="AA272" s="59">
        <v>10705083.332999995</v>
      </c>
      <c r="AB272" s="59">
        <v>23622361.107999977</v>
      </c>
      <c r="AC272" s="59">
        <v>31790592.903999981</v>
      </c>
      <c r="AD272" s="119">
        <v>20913176.40999997</v>
      </c>
    </row>
    <row r="273" spans="12:30" ht="15" customHeight="1" x14ac:dyDescent="0.3">
      <c r="M273" s="26"/>
      <c r="O273" s="26" t="s">
        <v>30</v>
      </c>
      <c r="P273" s="217">
        <v>1452513.9509999999</v>
      </c>
      <c r="Q273" s="79">
        <v>0.10670037056950901</v>
      </c>
      <c r="R273" s="217">
        <v>1524935.6680000001</v>
      </c>
      <c r="S273" s="79">
        <v>0.18643113647905712</v>
      </c>
      <c r="T273" s="79">
        <v>4.9859567235234208E-2</v>
      </c>
      <c r="X273" s="120" t="s">
        <v>118</v>
      </c>
      <c r="Y273" s="121" t="s">
        <v>119</v>
      </c>
      <c r="Z273" s="122">
        <v>14600339.65000001</v>
      </c>
      <c r="AA273" s="122">
        <v>8700172.8620000035</v>
      </c>
      <c r="AB273" s="122">
        <v>15997728.05100001</v>
      </c>
      <c r="AC273" s="122">
        <v>21350535.733999986</v>
      </c>
      <c r="AD273" s="123">
        <v>14785064.325999992</v>
      </c>
    </row>
    <row r="274" spans="12:30" ht="15" customHeight="1" x14ac:dyDescent="0.3">
      <c r="M274" s="26"/>
      <c r="O274" s="124" t="s">
        <v>40</v>
      </c>
      <c r="P274" s="217">
        <v>1536283.409</v>
      </c>
      <c r="Q274" s="79">
        <v>0.11285399973420882</v>
      </c>
      <c r="R274" s="217">
        <v>753200.17099999997</v>
      </c>
      <c r="S274" s="79">
        <v>9.2082549331353264E-2</v>
      </c>
      <c r="T274" s="79">
        <v>-0.50972576636086031</v>
      </c>
      <c r="X274" s="125" t="s">
        <v>124</v>
      </c>
      <c r="Y274" s="126" t="s">
        <v>125</v>
      </c>
      <c r="Z274" s="127">
        <v>935707.17099999986</v>
      </c>
      <c r="AA274" s="127">
        <v>350934.80800000002</v>
      </c>
      <c r="AB274" s="127">
        <v>1598465.2270000002</v>
      </c>
      <c r="AC274" s="127">
        <v>4568606.4559999984</v>
      </c>
      <c r="AD274" s="128">
        <v>1918847.6089999995</v>
      </c>
    </row>
    <row r="275" spans="12:30" ht="15" customHeight="1" x14ac:dyDescent="0.3">
      <c r="O275" s="26" t="s">
        <v>28</v>
      </c>
      <c r="P275" s="217">
        <v>1231010.574</v>
      </c>
      <c r="Q275" s="79">
        <v>9.0428931391918876E-2</v>
      </c>
      <c r="R275" s="217">
        <v>435212.77100000001</v>
      </c>
      <c r="S275" s="79">
        <v>5.320697338933883E-2</v>
      </c>
      <c r="T275" s="79">
        <v>-0.64645894991313058</v>
      </c>
      <c r="X275" s="73" t="s">
        <v>120</v>
      </c>
      <c r="Y275" s="74" t="s">
        <v>121</v>
      </c>
      <c r="Z275" s="75">
        <v>2549488.1160000004</v>
      </c>
      <c r="AA275" s="75">
        <v>941437.56800000079</v>
      </c>
      <c r="AB275" s="75">
        <v>4997881.6659999974</v>
      </c>
      <c r="AC275" s="75">
        <v>4242884.8820000002</v>
      </c>
      <c r="AD275" s="149">
        <v>1181502.24</v>
      </c>
    </row>
    <row r="276" spans="12:30" ht="15" customHeight="1" x14ac:dyDescent="0.3">
      <c r="M276" s="78"/>
      <c r="O276" s="218" t="s">
        <v>26</v>
      </c>
      <c r="P276" s="217">
        <v>755914.49899999995</v>
      </c>
      <c r="Q276" s="79">
        <v>5.5528800330376139E-2</v>
      </c>
      <c r="R276" s="217">
        <v>316166.58</v>
      </c>
      <c r="S276" s="79">
        <v>3.8652971442003629E-2</v>
      </c>
      <c r="T276" s="79">
        <v>-0.58174293465959825</v>
      </c>
      <c r="X276" s="125" t="s">
        <v>122</v>
      </c>
      <c r="Y276" s="126" t="s">
        <v>123</v>
      </c>
      <c r="Z276" s="127">
        <v>460776.74599999981</v>
      </c>
      <c r="AA276" s="127">
        <v>262306.55900000007</v>
      </c>
      <c r="AB276" s="127">
        <v>341080.4499999999</v>
      </c>
      <c r="AC276" s="127">
        <v>598058.87100000016</v>
      </c>
      <c r="AD276" s="128">
        <v>76126.685999999958</v>
      </c>
    </row>
    <row r="277" spans="12:30" ht="15" customHeight="1" x14ac:dyDescent="0.3">
      <c r="M277" s="78"/>
      <c r="O277" s="218" t="s">
        <v>32</v>
      </c>
      <c r="P277" s="217">
        <v>16962.592000000001</v>
      </c>
      <c r="Q277" s="79">
        <v>1.2460567769234385E-3</v>
      </c>
      <c r="R277" s="217">
        <v>85099.808999999994</v>
      </c>
      <c r="S277" s="79">
        <v>1.0403884202425707E-2</v>
      </c>
      <c r="T277" s="79">
        <v>4.0169106820467055</v>
      </c>
      <c r="X277" s="182" t="s">
        <v>49</v>
      </c>
      <c r="Y277" s="183"/>
      <c r="Z277" s="184">
        <v>1767730.6489999816</v>
      </c>
      <c r="AA277" s="184">
        <v>450231.535999991</v>
      </c>
      <c r="AB277" s="184">
        <v>687205.71399996802</v>
      </c>
      <c r="AC277" s="184">
        <v>1030506.9609999992</v>
      </c>
      <c r="AD277" s="219">
        <v>2951635.5489999801</v>
      </c>
    </row>
    <row r="278" spans="12:30" ht="15" customHeight="1" x14ac:dyDescent="0.3">
      <c r="M278" s="78"/>
      <c r="O278" s="218" t="s">
        <v>37</v>
      </c>
      <c r="P278" s="217">
        <v>457885.00300000003</v>
      </c>
      <c r="Q278" s="79">
        <v>3.3635821166939521E-2</v>
      </c>
      <c r="R278" s="217">
        <v>33895.472000000002</v>
      </c>
      <c r="S278" s="79">
        <v>4.1438937386400355E-3</v>
      </c>
      <c r="T278" s="79">
        <v>-0.92597383234235342</v>
      </c>
      <c r="X278" s="97" t="s">
        <v>50</v>
      </c>
      <c r="Y278" s="98"/>
      <c r="Z278" s="99">
        <v>34431937.14199999</v>
      </c>
      <c r="AA278" s="99">
        <v>20428458.565999992</v>
      </c>
      <c r="AB278" s="99">
        <v>43389333.786999986</v>
      </c>
      <c r="AC278" s="99">
        <v>55898042.24499999</v>
      </c>
      <c r="AD278" s="132">
        <v>39783167.661999956</v>
      </c>
    </row>
    <row r="279" spans="12:30" ht="15" customHeight="1" x14ac:dyDescent="0.3">
      <c r="M279" s="78"/>
      <c r="O279" s="218" t="s">
        <v>44</v>
      </c>
      <c r="P279" s="217">
        <v>248.48</v>
      </c>
      <c r="Q279" s="79">
        <v>1.8253117679770638E-5</v>
      </c>
      <c r="R279" s="217">
        <v>50.91</v>
      </c>
      <c r="S279" s="79">
        <v>6.2240062694558187E-6</v>
      </c>
      <c r="T279" s="79">
        <v>-0.79511429491307151</v>
      </c>
      <c r="X279" s="96" t="s">
        <v>48</v>
      </c>
    </row>
    <row r="280" spans="12:30" ht="15" customHeight="1" x14ac:dyDescent="0.3">
      <c r="M280" s="78"/>
      <c r="O280" s="89" t="s">
        <v>46</v>
      </c>
      <c r="P280" s="90">
        <v>13613016.93</v>
      </c>
      <c r="Q280" s="91">
        <v>1</v>
      </c>
      <c r="R280" s="90">
        <v>8179619.0099999998</v>
      </c>
      <c r="S280" s="91">
        <v>1</v>
      </c>
      <c r="T280" s="92">
        <v>-0.39913253233572521</v>
      </c>
      <c r="X280" s="143" t="s">
        <v>129</v>
      </c>
    </row>
    <row r="281" spans="12:30" ht="15" customHeight="1" x14ac:dyDescent="0.3">
      <c r="M281" s="78"/>
      <c r="O281" s="96" t="s">
        <v>48</v>
      </c>
      <c r="P281" s="6"/>
      <c r="Q281" s="6"/>
      <c r="R281" s="6"/>
      <c r="S281" s="6"/>
      <c r="T281" s="6"/>
    </row>
    <row r="282" spans="12:30" ht="15" customHeight="1" x14ac:dyDescent="0.3">
      <c r="M282" s="78"/>
    </row>
    <row r="284" spans="12:30" ht="15" customHeight="1" x14ac:dyDescent="0.3">
      <c r="X284" s="27" t="s">
        <v>142</v>
      </c>
      <c r="Y284" s="27"/>
      <c r="Z284" s="28"/>
      <c r="AA284" s="28"/>
      <c r="AB284" s="28"/>
      <c r="AC284" s="28"/>
      <c r="AD284" s="28"/>
    </row>
    <row r="285" spans="12:30" ht="15" customHeight="1" x14ac:dyDescent="0.3">
      <c r="L285" s="78"/>
      <c r="X285" s="38" t="s">
        <v>15</v>
      </c>
      <c r="Y285" s="38" t="s">
        <v>16</v>
      </c>
      <c r="Z285" s="35">
        <v>44927</v>
      </c>
      <c r="AA285" s="36"/>
      <c r="AB285" s="35">
        <v>45292</v>
      </c>
      <c r="AC285" s="36"/>
      <c r="AD285" s="37" t="s">
        <v>14</v>
      </c>
    </row>
    <row r="286" spans="12:30" ht="15" customHeight="1" x14ac:dyDescent="0.3">
      <c r="L286" s="78"/>
      <c r="X286" s="47"/>
      <c r="Y286" s="47"/>
      <c r="Z286" s="48" t="s">
        <v>57</v>
      </c>
      <c r="AA286" s="48" t="s">
        <v>19</v>
      </c>
      <c r="AB286" s="48" t="s">
        <v>57</v>
      </c>
      <c r="AC286" s="48" t="s">
        <v>19</v>
      </c>
      <c r="AD286" s="46"/>
    </row>
    <row r="287" spans="12:30" ht="15" customHeight="1" x14ac:dyDescent="0.3">
      <c r="L287" s="218"/>
      <c r="X287" s="57" t="s">
        <v>22</v>
      </c>
      <c r="Y287" s="58"/>
      <c r="Z287" s="59">
        <v>24107449.341000009</v>
      </c>
      <c r="AA287" s="60">
        <v>0.43127537875722993</v>
      </c>
      <c r="AB287" s="59">
        <v>18869991.251999989</v>
      </c>
      <c r="AC287" s="60">
        <v>0.47432098450079446</v>
      </c>
      <c r="AD287" s="61">
        <v>-0.21725475868127506</v>
      </c>
    </row>
    <row r="288" spans="12:30" ht="15" customHeight="1" x14ac:dyDescent="0.3">
      <c r="L288" s="218"/>
      <c r="X288" s="120" t="s">
        <v>111</v>
      </c>
      <c r="Y288" s="121" t="s">
        <v>112</v>
      </c>
      <c r="Z288" s="122">
        <v>8798210.8509999998</v>
      </c>
      <c r="AA288" s="137">
        <v>0.15739747757958356</v>
      </c>
      <c r="AB288" s="122">
        <v>7071403.9639999988</v>
      </c>
      <c r="AC288" s="137">
        <v>0.17774864043203012</v>
      </c>
      <c r="AD288" s="138">
        <v>-0.19626795904802999</v>
      </c>
    </row>
    <row r="289" spans="2:30" ht="15" customHeight="1" x14ac:dyDescent="0.3">
      <c r="L289" s="78"/>
      <c r="X289" s="67" t="s">
        <v>117</v>
      </c>
      <c r="Y289" s="126" t="s">
        <v>112</v>
      </c>
      <c r="Z289" s="127">
        <v>5326243.6230000006</v>
      </c>
      <c r="AA289" s="135">
        <v>9.5284976165268584E-2</v>
      </c>
      <c r="AB289" s="127">
        <v>4648047.1189999999</v>
      </c>
      <c r="AC289" s="135">
        <v>0.1168345155038953</v>
      </c>
      <c r="AD289" s="136">
        <v>-0.12733110837652734</v>
      </c>
    </row>
    <row r="290" spans="2:30" ht="15" customHeight="1" x14ac:dyDescent="0.3">
      <c r="L290" s="218"/>
      <c r="X290" s="120" t="s">
        <v>109</v>
      </c>
      <c r="Y290" s="121" t="s">
        <v>110</v>
      </c>
      <c r="Z290" s="122">
        <v>7300577.9749999968</v>
      </c>
      <c r="AA290" s="137">
        <v>0.13060525345416771</v>
      </c>
      <c r="AB290" s="122">
        <v>3697341.5539999995</v>
      </c>
      <c r="AC290" s="137">
        <v>9.2937334337296187E-2</v>
      </c>
      <c r="AD290" s="138">
        <v>-0.49355495322957615</v>
      </c>
    </row>
    <row r="291" spans="2:30" ht="15" customHeight="1" x14ac:dyDescent="0.25">
      <c r="B291" s="110"/>
      <c r="C291" s="110"/>
      <c r="D291" s="110"/>
      <c r="E291" s="110"/>
      <c r="F291" s="110"/>
      <c r="G291" s="110"/>
      <c r="H291" s="110"/>
      <c r="L291" s="218"/>
      <c r="X291" s="67" t="s">
        <v>115</v>
      </c>
      <c r="Y291" s="126" t="s">
        <v>116</v>
      </c>
      <c r="Z291" s="127">
        <v>1835191.5160000001</v>
      </c>
      <c r="AA291" s="135">
        <v>3.2831051720137047E-2</v>
      </c>
      <c r="AB291" s="127">
        <v>1341726.5269999998</v>
      </c>
      <c r="AC291" s="135">
        <v>3.3725985280995831E-2</v>
      </c>
      <c r="AD291" s="136">
        <v>-0.26889018649975072</v>
      </c>
    </row>
    <row r="292" spans="2:30" ht="15" customHeight="1" x14ac:dyDescent="0.25">
      <c r="B292" s="110"/>
      <c r="C292" s="110"/>
      <c r="D292" s="110"/>
      <c r="E292" s="110"/>
      <c r="F292" s="110"/>
      <c r="G292" s="110"/>
      <c r="H292" s="110"/>
      <c r="L292" s="218"/>
      <c r="X292" s="120" t="s">
        <v>35</v>
      </c>
      <c r="Y292" s="121"/>
      <c r="Z292" s="122">
        <v>847225.3760000132</v>
      </c>
      <c r="AA292" s="137">
        <v>1.5156619838073067E-2</v>
      </c>
      <c r="AB292" s="122">
        <v>2111472.0879999921</v>
      </c>
      <c r="AC292" s="137">
        <v>5.3074508946577066E-2</v>
      </c>
      <c r="AD292" s="138">
        <v>1.4922200725016517</v>
      </c>
    </row>
    <row r="293" spans="2:30" ht="15" customHeight="1" x14ac:dyDescent="0.25">
      <c r="B293" s="110"/>
      <c r="C293" s="110"/>
      <c r="D293" s="110"/>
      <c r="E293" s="110"/>
      <c r="F293" s="110"/>
      <c r="G293" s="110"/>
      <c r="H293" s="110"/>
      <c r="X293" s="57" t="s">
        <v>38</v>
      </c>
      <c r="Y293" s="58"/>
      <c r="Z293" s="59">
        <v>31790592.903999981</v>
      </c>
      <c r="AA293" s="60">
        <v>0.56872462124277012</v>
      </c>
      <c r="AB293" s="59">
        <v>20913176.40999997</v>
      </c>
      <c r="AC293" s="60">
        <v>0.52567901549920559</v>
      </c>
      <c r="AD293" s="61">
        <v>-0.34215833994814809</v>
      </c>
    </row>
    <row r="294" spans="2:30" ht="15" customHeight="1" x14ac:dyDescent="0.3">
      <c r="X294" s="120" t="s">
        <v>118</v>
      </c>
      <c r="Y294" s="121" t="s">
        <v>119</v>
      </c>
      <c r="Z294" s="122">
        <v>21350535.733999986</v>
      </c>
      <c r="AA294" s="137">
        <v>0.38195498225896751</v>
      </c>
      <c r="AB294" s="122">
        <v>14785064.325999992</v>
      </c>
      <c r="AC294" s="137">
        <v>0.37164120392862465</v>
      </c>
      <c r="AD294" s="138">
        <v>-0.30750850891037407</v>
      </c>
    </row>
    <row r="295" spans="2:30" ht="15" customHeight="1" x14ac:dyDescent="0.3">
      <c r="X295" s="67" t="s">
        <v>124</v>
      </c>
      <c r="Y295" s="126" t="s">
        <v>125</v>
      </c>
      <c r="Z295" s="127">
        <v>4568606.4559999984</v>
      </c>
      <c r="AA295" s="135">
        <v>8.1731063781731186E-2</v>
      </c>
      <c r="AB295" s="127">
        <v>1918847.6089999995</v>
      </c>
      <c r="AC295" s="135">
        <v>4.8232650182676189E-2</v>
      </c>
      <c r="AD295" s="136">
        <v>-0.57999279923094349</v>
      </c>
    </row>
    <row r="296" spans="2:30" ht="15" customHeight="1" x14ac:dyDescent="0.3">
      <c r="X296" s="120" t="s">
        <v>120</v>
      </c>
      <c r="Y296" s="74" t="s">
        <v>121</v>
      </c>
      <c r="Z296" s="75">
        <v>4242884.8820000002</v>
      </c>
      <c r="AA296" s="76">
        <v>7.5903997914694779E-2</v>
      </c>
      <c r="AB296" s="75">
        <v>1181502.24</v>
      </c>
      <c r="AC296" s="76">
        <v>2.9698546129813239E-2</v>
      </c>
      <c r="AD296" s="77">
        <v>-0.72153327915814991</v>
      </c>
    </row>
    <row r="297" spans="2:30" ht="15" customHeight="1" x14ac:dyDescent="0.3">
      <c r="X297" s="67" t="s">
        <v>49</v>
      </c>
      <c r="Y297" s="68"/>
      <c r="Z297" s="69">
        <v>1628565.8319999985</v>
      </c>
      <c r="AA297" s="70">
        <v>2.9134577287376673E-2</v>
      </c>
      <c r="AB297" s="69">
        <v>3027762.2349999808</v>
      </c>
      <c r="AC297" s="70">
        <v>7.6106615258091564E-2</v>
      </c>
      <c r="AD297" s="71">
        <v>0.8591586385437463</v>
      </c>
    </row>
    <row r="298" spans="2:30" ht="15" customHeight="1" x14ac:dyDescent="0.3">
      <c r="X298" s="97" t="s">
        <v>50</v>
      </c>
      <c r="Y298" s="98"/>
      <c r="Z298" s="99">
        <v>55898042.24499999</v>
      </c>
      <c r="AA298" s="100">
        <v>0.84260252242041667</v>
      </c>
      <c r="AB298" s="99">
        <v>39783167.661999956</v>
      </c>
      <c r="AC298" s="100">
        <v>0.82225135956797002</v>
      </c>
      <c r="AD298" s="101">
        <v>-0.28829050062914302</v>
      </c>
    </row>
    <row r="299" spans="2:30" ht="15" customHeight="1" x14ac:dyDescent="0.3">
      <c r="X299" s="96" t="s">
        <v>48</v>
      </c>
    </row>
    <row r="302" spans="2:30" ht="15" customHeight="1" x14ac:dyDescent="0.3">
      <c r="O302" s="14" t="s">
        <v>104</v>
      </c>
    </row>
    <row r="304" spans="2:30" ht="15" customHeight="1" x14ac:dyDescent="0.3">
      <c r="O304" s="116" t="s">
        <v>105</v>
      </c>
      <c r="P304" s="26"/>
      <c r="Q304" s="26"/>
      <c r="R304" s="26"/>
      <c r="S304" s="26"/>
      <c r="T304" s="26"/>
      <c r="X304" s="27" t="s">
        <v>106</v>
      </c>
      <c r="Y304" s="27"/>
      <c r="Z304" s="28"/>
      <c r="AA304" s="28"/>
      <c r="AB304" s="28"/>
      <c r="AC304" s="28"/>
      <c r="AD304" s="28"/>
    </row>
    <row r="305" spans="13:30" ht="15" customHeight="1" x14ac:dyDescent="0.3">
      <c r="O305" s="117" t="s">
        <v>13</v>
      </c>
      <c r="P305" s="118">
        <v>2020</v>
      </c>
      <c r="Q305" s="118">
        <v>2021</v>
      </c>
      <c r="R305" s="118">
        <v>2022</v>
      </c>
      <c r="S305" s="118">
        <v>2023</v>
      </c>
      <c r="T305" s="118">
        <v>2024</v>
      </c>
      <c r="X305" s="48" t="s">
        <v>15</v>
      </c>
      <c r="Y305" s="48" t="s">
        <v>16</v>
      </c>
      <c r="Z305" s="118">
        <v>2020</v>
      </c>
      <c r="AA305" s="118">
        <v>2021</v>
      </c>
      <c r="AB305" s="118">
        <v>2022</v>
      </c>
      <c r="AC305" s="118">
        <v>2023</v>
      </c>
      <c r="AD305" s="118">
        <v>2024</v>
      </c>
    </row>
    <row r="306" spans="13:30" ht="15" customHeight="1" x14ac:dyDescent="0.3">
      <c r="O306" s="1" t="s">
        <v>103</v>
      </c>
      <c r="P306" s="54">
        <v>15355881.715000002</v>
      </c>
      <c r="Q306" s="54">
        <v>5786049.2850000011</v>
      </c>
      <c r="R306" s="54">
        <v>12082317.463999998</v>
      </c>
      <c r="S306" s="54">
        <v>18407861.467999998</v>
      </c>
      <c r="T306" s="54">
        <v>14908178.853999997</v>
      </c>
      <c r="X306" s="57" t="s">
        <v>22</v>
      </c>
      <c r="Y306" s="58"/>
      <c r="Z306" s="59">
        <v>2378091.3969999999</v>
      </c>
      <c r="AA306" s="59">
        <v>1932780.915</v>
      </c>
      <c r="AB306" s="59">
        <v>5459318.483</v>
      </c>
      <c r="AC306" s="59">
        <v>5783357.7549999999</v>
      </c>
      <c r="AD306" s="119">
        <v>3760081.1090000002</v>
      </c>
    </row>
    <row r="307" spans="13:30" ht="15" customHeight="1" x14ac:dyDescent="0.3">
      <c r="O307" s="26" t="s">
        <v>34</v>
      </c>
      <c r="P307" s="54">
        <v>5103464.9249999998</v>
      </c>
      <c r="Q307" s="54">
        <v>4253544.3419999992</v>
      </c>
      <c r="R307" s="54">
        <v>5463849.7529999968</v>
      </c>
      <c r="S307" s="54">
        <v>4938270.5929999975</v>
      </c>
      <c r="T307" s="54">
        <v>9855383.6989999935</v>
      </c>
      <c r="X307" s="120" t="s">
        <v>111</v>
      </c>
      <c r="Y307" s="121" t="s">
        <v>112</v>
      </c>
      <c r="Z307" s="122">
        <v>992261.55599999998</v>
      </c>
      <c r="AA307" s="122">
        <v>777891.16399999999</v>
      </c>
      <c r="AB307" s="122">
        <v>2275519.6719999998</v>
      </c>
      <c r="AC307" s="122">
        <v>2079288.5390000001</v>
      </c>
      <c r="AD307" s="123">
        <v>1403909.693</v>
      </c>
    </row>
    <row r="308" spans="13:30" ht="15" customHeight="1" x14ac:dyDescent="0.3">
      <c r="M308" s="218"/>
      <c r="O308" s="26" t="s">
        <v>30</v>
      </c>
      <c r="P308" s="54">
        <v>6187331.0369999995</v>
      </c>
      <c r="Q308" s="54">
        <v>4268046.0209999997</v>
      </c>
      <c r="R308" s="54">
        <v>9114591.9200000037</v>
      </c>
      <c r="S308" s="54">
        <v>5764153.2860000003</v>
      </c>
      <c r="T308" s="54">
        <v>7352686.8659999995</v>
      </c>
      <c r="X308" s="67" t="s">
        <v>117</v>
      </c>
      <c r="Y308" s="126" t="s">
        <v>112</v>
      </c>
      <c r="Z308" s="127">
        <v>563702.73300000001</v>
      </c>
      <c r="AA308" s="127">
        <v>275131.58399999997</v>
      </c>
      <c r="AB308" s="127">
        <v>925460.97699999996</v>
      </c>
      <c r="AC308" s="127">
        <v>1294531.6529999999</v>
      </c>
      <c r="AD308" s="128">
        <v>924824.25699999998</v>
      </c>
    </row>
    <row r="309" spans="13:30" ht="15" customHeight="1" x14ac:dyDescent="0.3">
      <c r="M309" s="218"/>
      <c r="O309" s="124" t="s">
        <v>40</v>
      </c>
      <c r="P309" s="54">
        <v>1592238.2819999992</v>
      </c>
      <c r="Q309" s="54">
        <v>1950469.396999998</v>
      </c>
      <c r="R309" s="54">
        <v>5277915.3049999997</v>
      </c>
      <c r="S309" s="54">
        <v>5653328.8810000001</v>
      </c>
      <c r="T309" s="54">
        <v>3194001.481999997</v>
      </c>
      <c r="X309" s="120" t="s">
        <v>109</v>
      </c>
      <c r="Y309" s="121" t="s">
        <v>110</v>
      </c>
      <c r="Z309" s="122">
        <v>629916.65</v>
      </c>
      <c r="AA309" s="122">
        <v>576847.69299999997</v>
      </c>
      <c r="AB309" s="122">
        <v>1766638.9790000001</v>
      </c>
      <c r="AC309" s="122">
        <v>1761654.9979999999</v>
      </c>
      <c r="AD309" s="123">
        <v>739232.01</v>
      </c>
    </row>
    <row r="310" spans="13:30" ht="15" customHeight="1" x14ac:dyDescent="0.3">
      <c r="M310" s="218"/>
      <c r="O310" s="124" t="s">
        <v>21</v>
      </c>
      <c r="P310" s="54">
        <v>23010.385999999999</v>
      </c>
      <c r="Q310" s="54">
        <v>1.101</v>
      </c>
      <c r="R310" s="54">
        <v>1165177.1530000002</v>
      </c>
      <c r="S310" s="54">
        <v>16122889.067999998</v>
      </c>
      <c r="T310" s="54">
        <v>2285067.7699999991</v>
      </c>
      <c r="X310" s="67" t="s">
        <v>115</v>
      </c>
      <c r="Y310" s="126" t="s">
        <v>116</v>
      </c>
      <c r="Z310" s="127">
        <v>177646.8</v>
      </c>
      <c r="AA310" s="127">
        <v>284045.06300000002</v>
      </c>
      <c r="AB310" s="127">
        <v>374705.24900000001</v>
      </c>
      <c r="AC310" s="127">
        <v>425137.21</v>
      </c>
      <c r="AD310" s="128">
        <v>259502.38200000001</v>
      </c>
    </row>
    <row r="311" spans="13:30" ht="15" customHeight="1" x14ac:dyDescent="0.3">
      <c r="M311" s="78"/>
      <c r="O311" s="26" t="s">
        <v>28</v>
      </c>
      <c r="P311" s="54">
        <v>6170010.7969999975</v>
      </c>
      <c r="Q311" s="54">
        <v>4170348.4199999971</v>
      </c>
      <c r="R311" s="54">
        <v>10285482.191999998</v>
      </c>
      <c r="S311" s="54">
        <v>5011538.949000001</v>
      </c>
      <c r="T311" s="54">
        <v>2187848.9910000004</v>
      </c>
      <c r="X311" s="182" t="s">
        <v>35</v>
      </c>
      <c r="Y311" s="183"/>
      <c r="Z311" s="184">
        <v>14563.658000000287</v>
      </c>
      <c r="AA311" s="184">
        <v>18865.41100000008</v>
      </c>
      <c r="AB311" s="184">
        <v>116993.60600000061</v>
      </c>
      <c r="AC311" s="184">
        <v>222745.35500000045</v>
      </c>
      <c r="AD311" s="219">
        <v>432612.76699999999</v>
      </c>
    </row>
    <row r="312" spans="13:30" ht="15" customHeight="1" x14ac:dyDescent="0.3">
      <c r="M312" s="218"/>
      <c r="O312" s="218" t="s">
        <v>26</v>
      </c>
      <c r="P312" s="54">
        <v>4479083.981999998</v>
      </c>
      <c r="Q312" s="54">
        <v>3429532.3419999974</v>
      </c>
      <c r="R312" s="54">
        <v>8401706.0999999996</v>
      </c>
      <c r="S312" s="54">
        <v>3118676.4160000002</v>
      </c>
      <c r="T312" s="54">
        <v>1634773.8210000002</v>
      </c>
      <c r="X312" s="57" t="s">
        <v>38</v>
      </c>
      <c r="Y312" s="58"/>
      <c r="Z312" s="59">
        <v>3474911.8859999999</v>
      </c>
      <c r="AA312" s="59">
        <v>2297621.6039999998</v>
      </c>
      <c r="AB312" s="59">
        <v>6804751.0719999997</v>
      </c>
      <c r="AC312" s="59">
        <v>7829659.1749999998</v>
      </c>
      <c r="AD312" s="119">
        <v>4419537.9009999996</v>
      </c>
    </row>
    <row r="313" spans="13:30" ht="15" customHeight="1" x14ac:dyDescent="0.3">
      <c r="M313" s="218"/>
      <c r="O313" s="218" t="s">
        <v>32</v>
      </c>
      <c r="P313" s="54">
        <v>347640.19800000003</v>
      </c>
      <c r="Q313" s="54">
        <v>214329.53</v>
      </c>
      <c r="R313" s="54">
        <v>58500.591999999997</v>
      </c>
      <c r="S313" s="54">
        <v>79184.070000000022</v>
      </c>
      <c r="T313" s="54">
        <v>412982.13</v>
      </c>
      <c r="X313" s="120" t="s">
        <v>118</v>
      </c>
      <c r="Y313" s="121" t="s">
        <v>119</v>
      </c>
      <c r="Z313" s="122">
        <v>2434590.2310000001</v>
      </c>
      <c r="AA313" s="122">
        <v>1840951.8119999999</v>
      </c>
      <c r="AB313" s="122">
        <v>4407514.7949999999</v>
      </c>
      <c r="AC313" s="122">
        <v>5064930.3490000004</v>
      </c>
      <c r="AD313" s="123">
        <v>2996502.602</v>
      </c>
    </row>
    <row r="314" spans="13:30" ht="15" customHeight="1" x14ac:dyDescent="0.3">
      <c r="O314" s="218" t="s">
        <v>37</v>
      </c>
      <c r="P314" s="54">
        <v>1342150.9550000003</v>
      </c>
      <c r="Q314" s="54">
        <v>526395.34799999988</v>
      </c>
      <c r="R314" s="54">
        <v>1825274.2209999997</v>
      </c>
      <c r="S314" s="54">
        <v>1813318.6380000007</v>
      </c>
      <c r="T314" s="54">
        <v>140016.54400000002</v>
      </c>
      <c r="X314" s="67" t="s">
        <v>124</v>
      </c>
      <c r="Y314" s="126" t="s">
        <v>125</v>
      </c>
      <c r="Z314" s="127">
        <v>162260.83799999999</v>
      </c>
      <c r="AA314" s="127">
        <v>63952.03</v>
      </c>
      <c r="AB314" s="127">
        <v>462430.51500000001</v>
      </c>
      <c r="AC314" s="127">
        <v>1084399.0149999999</v>
      </c>
      <c r="AD314" s="128">
        <v>406901.44699999999</v>
      </c>
    </row>
    <row r="315" spans="13:30" ht="15" customHeight="1" x14ac:dyDescent="0.3">
      <c r="O315" s="218" t="s">
        <v>44</v>
      </c>
      <c r="P315" s="54">
        <v>1135.6619999999991</v>
      </c>
      <c r="Q315" s="54">
        <v>91.200000000000045</v>
      </c>
      <c r="R315" s="54">
        <v>1.2789999999999999</v>
      </c>
      <c r="S315" s="54">
        <v>359.82499999999999</v>
      </c>
      <c r="T315" s="54">
        <v>76.496000000000066</v>
      </c>
      <c r="X315" s="182" t="s">
        <v>120</v>
      </c>
      <c r="Y315" s="183" t="s">
        <v>121</v>
      </c>
      <c r="Z315" s="184">
        <v>447630.65899999999</v>
      </c>
      <c r="AA315" s="184">
        <v>188862.04699999999</v>
      </c>
      <c r="AB315" s="184">
        <v>1512722.5970000001</v>
      </c>
      <c r="AC315" s="184">
        <v>1149348.2250000001</v>
      </c>
      <c r="AD315" s="219">
        <v>266996.03200000001</v>
      </c>
    </row>
    <row r="316" spans="13:30" ht="15" customHeight="1" x14ac:dyDescent="0.3">
      <c r="O316" s="129" t="s">
        <v>46</v>
      </c>
      <c r="P316" s="90">
        <v>34431937.141999997</v>
      </c>
      <c r="Q316" s="90">
        <v>20428458.565999996</v>
      </c>
      <c r="R316" s="90">
        <v>43389333.786999993</v>
      </c>
      <c r="S316" s="90">
        <v>55898042.24499999</v>
      </c>
      <c r="T316" s="90">
        <v>39783167.661999986</v>
      </c>
      <c r="X316" s="67" t="s">
        <v>122</v>
      </c>
      <c r="Y316" s="126" t="s">
        <v>123</v>
      </c>
      <c r="Z316" s="127">
        <v>84404.95</v>
      </c>
      <c r="AA316" s="127">
        <v>62350.961000000003</v>
      </c>
      <c r="AB316" s="127">
        <v>123266.178</v>
      </c>
      <c r="AC316" s="127">
        <v>165037.557</v>
      </c>
      <c r="AD316" s="128">
        <v>15607.31</v>
      </c>
    </row>
    <row r="317" spans="13:30" ht="15" customHeight="1" x14ac:dyDescent="0.3">
      <c r="O317" s="96" t="s">
        <v>48</v>
      </c>
      <c r="P317" s="130"/>
      <c r="Q317" s="130"/>
      <c r="R317" s="130"/>
      <c r="S317" s="131"/>
      <c r="T317" s="130"/>
      <c r="X317" s="182" t="s">
        <v>49</v>
      </c>
      <c r="Y317" s="183"/>
      <c r="Z317" s="184">
        <v>346025.20799999963</v>
      </c>
      <c r="AA317" s="184">
        <v>141504.75399999972</v>
      </c>
      <c r="AB317" s="184">
        <v>298816.98699999973</v>
      </c>
      <c r="AC317" s="184">
        <v>365944.0290000001</v>
      </c>
      <c r="AD317" s="219">
        <v>733530.50999999931</v>
      </c>
    </row>
    <row r="318" spans="13:30" ht="15" customHeight="1" x14ac:dyDescent="0.3">
      <c r="O318" s="108" t="s">
        <v>129</v>
      </c>
      <c r="P318" s="6"/>
      <c r="Q318" s="6"/>
      <c r="R318" s="6"/>
      <c r="S318" s="6"/>
      <c r="T318" s="6"/>
      <c r="X318" s="97" t="s">
        <v>50</v>
      </c>
      <c r="Y318" s="98"/>
      <c r="Z318" s="99">
        <v>5853003.2829999998</v>
      </c>
      <c r="AA318" s="99">
        <v>4230402.5189999994</v>
      </c>
      <c r="AB318" s="99">
        <v>12264069.555</v>
      </c>
      <c r="AC318" s="99">
        <v>13613016.93</v>
      </c>
      <c r="AD318" s="132">
        <v>8179619.0099999998</v>
      </c>
    </row>
    <row r="319" spans="13:30" ht="15" customHeight="1" x14ac:dyDescent="0.3">
      <c r="X319" s="96" t="s">
        <v>48</v>
      </c>
    </row>
    <row r="320" spans="13:30" ht="15" customHeight="1" x14ac:dyDescent="0.3">
      <c r="X320" s="220" t="s">
        <v>129</v>
      </c>
    </row>
    <row r="339" spans="13:21" ht="15" customHeight="1" x14ac:dyDescent="0.3">
      <c r="O339" s="18" t="s">
        <v>143</v>
      </c>
      <c r="S339" s="26"/>
      <c r="T339" s="26"/>
    </row>
    <row r="340" spans="13:21" ht="15" customHeight="1" x14ac:dyDescent="0.3">
      <c r="O340" s="34" t="s">
        <v>13</v>
      </c>
      <c r="P340" s="35">
        <v>44927</v>
      </c>
      <c r="Q340" s="36"/>
      <c r="R340" s="35">
        <v>45292</v>
      </c>
      <c r="S340" s="36"/>
      <c r="T340" s="37" t="s">
        <v>14</v>
      </c>
    </row>
    <row r="341" spans="13:21" ht="15" customHeight="1" x14ac:dyDescent="0.3">
      <c r="O341" s="44"/>
      <c r="P341" s="45" t="s">
        <v>57</v>
      </c>
      <c r="Q341" s="45" t="s">
        <v>19</v>
      </c>
      <c r="R341" s="45" t="s">
        <v>57</v>
      </c>
      <c r="S341" s="45" t="s">
        <v>19</v>
      </c>
      <c r="T341" s="46"/>
      <c r="U341" s="150"/>
    </row>
    <row r="342" spans="13:21" ht="15" customHeight="1" x14ac:dyDescent="0.3">
      <c r="O342" s="1" t="s">
        <v>103</v>
      </c>
      <c r="P342" s="54">
        <v>18407861.467999998</v>
      </c>
      <c r="Q342" s="55">
        <v>0.32931138066193288</v>
      </c>
      <c r="R342" s="54">
        <v>14908178.853999997</v>
      </c>
      <c r="S342" s="55">
        <v>0.37473584257193182</v>
      </c>
      <c r="T342" s="139">
        <v>-0.19011891305700054</v>
      </c>
    </row>
    <row r="343" spans="13:21" ht="15" customHeight="1" x14ac:dyDescent="0.3">
      <c r="O343" s="26" t="s">
        <v>34</v>
      </c>
      <c r="P343" s="54">
        <v>4938270.5929999975</v>
      </c>
      <c r="Q343" s="55">
        <v>8.8344249541972453E-2</v>
      </c>
      <c r="R343" s="140">
        <v>9855383.6989999935</v>
      </c>
      <c r="S343" s="55">
        <v>0.24772747566840037</v>
      </c>
      <c r="T343" s="139">
        <v>0.99571560800455283</v>
      </c>
    </row>
    <row r="344" spans="13:21" ht="15" customHeight="1" x14ac:dyDescent="0.3">
      <c r="M344" s="218"/>
      <c r="O344" s="26" t="s">
        <v>30</v>
      </c>
      <c r="P344" s="54">
        <v>5764153.2860000003</v>
      </c>
      <c r="Q344" s="55">
        <v>0.10311905488095331</v>
      </c>
      <c r="R344" s="140">
        <v>7352686.8659999995</v>
      </c>
      <c r="S344" s="55">
        <v>0.1848190402651905</v>
      </c>
      <c r="T344" s="139">
        <v>0.27558836505237227</v>
      </c>
    </row>
    <row r="345" spans="13:21" ht="15" customHeight="1" x14ac:dyDescent="0.3">
      <c r="M345" s="78"/>
      <c r="O345" s="1" t="s">
        <v>40</v>
      </c>
      <c r="P345" s="54">
        <v>5653328.8810000001</v>
      </c>
      <c r="Q345" s="55">
        <v>0.10113643794932162</v>
      </c>
      <c r="R345" s="54">
        <v>3194001.481999997</v>
      </c>
      <c r="S345" s="55">
        <v>8.0285248000772885E-2</v>
      </c>
      <c r="T345" s="139">
        <v>-0.43502287780663845</v>
      </c>
    </row>
    <row r="346" spans="13:21" ht="15" customHeight="1" x14ac:dyDescent="0.3">
      <c r="M346" s="218"/>
      <c r="O346" s="124" t="s">
        <v>21</v>
      </c>
      <c r="P346" s="54">
        <v>16122889.067999998</v>
      </c>
      <c r="Q346" s="55">
        <v>0.28843387747523785</v>
      </c>
      <c r="R346" s="140">
        <v>2285067.7699999991</v>
      </c>
      <c r="S346" s="55">
        <v>5.7438054943589771E-2</v>
      </c>
      <c r="T346" s="139">
        <v>-0.85827181714378342</v>
      </c>
    </row>
    <row r="347" spans="13:21" ht="15" customHeight="1" x14ac:dyDescent="0.3">
      <c r="M347" s="218"/>
      <c r="O347" s="26" t="s">
        <v>28</v>
      </c>
      <c r="P347" s="54">
        <v>5011538.949000001</v>
      </c>
      <c r="Q347" s="55">
        <v>8.9654999490581921E-2</v>
      </c>
      <c r="R347" s="54">
        <v>2187848.9910000004</v>
      </c>
      <c r="S347" s="55">
        <v>5.4994338550114652E-2</v>
      </c>
      <c r="T347" s="139">
        <v>-0.56343769583262193</v>
      </c>
      <c r="U347" s="150"/>
    </row>
    <row r="348" spans="13:21" ht="15" customHeight="1" x14ac:dyDescent="0.3">
      <c r="O348" s="218" t="s">
        <v>26</v>
      </c>
      <c r="P348" s="54">
        <v>3118676.4160000002</v>
      </c>
      <c r="Q348" s="55">
        <v>5.5792229758797357E-2</v>
      </c>
      <c r="R348" s="140">
        <v>1634773.8210000002</v>
      </c>
      <c r="S348" s="55">
        <v>4.1092097916614632E-2</v>
      </c>
      <c r="T348" s="139">
        <v>-0.47581165759519434</v>
      </c>
    </row>
    <row r="349" spans="13:21" ht="15" customHeight="1" x14ac:dyDescent="0.3">
      <c r="O349" s="218" t="s">
        <v>32</v>
      </c>
      <c r="P349" s="54">
        <v>79184.070000000022</v>
      </c>
      <c r="Q349" s="55">
        <v>1.416580381347487E-3</v>
      </c>
      <c r="R349" s="54">
        <v>412982.13</v>
      </c>
      <c r="S349" s="55">
        <v>1.0380825717768863E-2</v>
      </c>
      <c r="T349" s="139">
        <v>4.2154698539744153</v>
      </c>
    </row>
    <row r="350" spans="13:21" ht="15" customHeight="1" x14ac:dyDescent="0.3">
      <c r="O350" s="218" t="s">
        <v>37</v>
      </c>
      <c r="P350" s="54">
        <v>1813318.6380000007</v>
      </c>
      <c r="Q350" s="55">
        <v>3.2439752184025727E-2</v>
      </c>
      <c r="R350" s="140">
        <v>140016.54400000002</v>
      </c>
      <c r="S350" s="55">
        <v>3.5194920924745965E-3</v>
      </c>
      <c r="T350" s="139">
        <v>-0.92278436835876165</v>
      </c>
    </row>
    <row r="351" spans="13:21" ht="15" customHeight="1" x14ac:dyDescent="0.3">
      <c r="O351" s="218" t="s">
        <v>44</v>
      </c>
      <c r="P351" s="54">
        <v>359.82499999999999</v>
      </c>
      <c r="Q351" s="55">
        <v>6.4371664113546995E-6</v>
      </c>
      <c r="R351" s="54">
        <v>76.496000000000066</v>
      </c>
      <c r="S351" s="55">
        <v>1.9228232565570031E-6</v>
      </c>
      <c r="T351" s="139">
        <v>-0.787407767664837</v>
      </c>
    </row>
    <row r="352" spans="13:21" ht="15" customHeight="1" x14ac:dyDescent="0.3">
      <c r="O352" s="129" t="s">
        <v>46</v>
      </c>
      <c r="P352" s="90">
        <v>55898042.24499999</v>
      </c>
      <c r="Q352" s="100">
        <v>1</v>
      </c>
      <c r="R352" s="90">
        <v>39783167.661999986</v>
      </c>
      <c r="S352" s="100">
        <v>1</v>
      </c>
      <c r="T352" s="92">
        <v>-0.28829050062914252</v>
      </c>
    </row>
    <row r="353" spans="11:20" ht="15" customHeight="1" x14ac:dyDescent="0.3">
      <c r="L353" s="26"/>
      <c r="O353" s="96" t="s">
        <v>48</v>
      </c>
      <c r="P353" s="6"/>
      <c r="Q353" s="6"/>
      <c r="R353" s="6"/>
      <c r="S353" s="6"/>
      <c r="T353" s="6"/>
    </row>
    <row r="354" spans="11:20" ht="15" customHeight="1" x14ac:dyDescent="0.3">
      <c r="L354" s="26"/>
    </row>
    <row r="356" spans="11:20" ht="15" customHeight="1" x14ac:dyDescent="0.3">
      <c r="L356" s="124"/>
    </row>
    <row r="358" spans="11:20" ht="15" customHeight="1" x14ac:dyDescent="0.3">
      <c r="L358" s="78"/>
    </row>
    <row r="359" spans="11:20" ht="15" customHeight="1" x14ac:dyDescent="0.3">
      <c r="L359" s="218"/>
      <c r="M359" s="218"/>
      <c r="O359" s="25" t="s">
        <v>107</v>
      </c>
      <c r="P359" s="26"/>
      <c r="Q359" s="26"/>
      <c r="R359" s="26"/>
      <c r="S359" s="26"/>
      <c r="T359" s="26"/>
    </row>
    <row r="360" spans="11:20" ht="15" customHeight="1" x14ac:dyDescent="0.3">
      <c r="K360" s="218"/>
      <c r="L360" s="218"/>
      <c r="M360" s="218"/>
      <c r="O360" s="117" t="s">
        <v>13</v>
      </c>
      <c r="P360" s="118">
        <v>2020</v>
      </c>
      <c r="Q360" s="118">
        <v>2021</v>
      </c>
      <c r="R360" s="118">
        <v>2022</v>
      </c>
      <c r="S360" s="118">
        <v>2023</v>
      </c>
      <c r="T360" s="118">
        <v>2024</v>
      </c>
    </row>
    <row r="361" spans="11:20" ht="15" customHeight="1" x14ac:dyDescent="0.3">
      <c r="K361" s="218"/>
      <c r="L361" s="218"/>
      <c r="M361" s="218"/>
      <c r="O361" s="1" t="s">
        <v>103</v>
      </c>
      <c r="P361" s="54">
        <v>2578935.4249999998</v>
      </c>
      <c r="Q361" s="54">
        <v>1142799.1680000001</v>
      </c>
      <c r="R361" s="54">
        <v>3303267.7170000002</v>
      </c>
      <c r="S361" s="54">
        <v>4528085.7180000003</v>
      </c>
      <c r="T361" s="54">
        <v>3000637.068</v>
      </c>
    </row>
    <row r="362" spans="11:20" ht="15" customHeight="1" x14ac:dyDescent="0.3">
      <c r="M362" s="78"/>
      <c r="O362" s="26" t="s">
        <v>34</v>
      </c>
      <c r="P362" s="54">
        <v>894126.58799999999</v>
      </c>
      <c r="Q362" s="54">
        <v>873166.96400000004</v>
      </c>
      <c r="R362" s="54">
        <v>1487962.11</v>
      </c>
      <c r="S362" s="54">
        <v>1218916.112</v>
      </c>
      <c r="T362" s="54">
        <v>1987604.9010000001</v>
      </c>
    </row>
    <row r="363" spans="11:20" ht="15" customHeight="1" x14ac:dyDescent="0.3">
      <c r="K363" s="218"/>
      <c r="L363" s="218"/>
      <c r="M363" s="218"/>
      <c r="O363" s="26" t="s">
        <v>30</v>
      </c>
      <c r="P363" s="54">
        <v>1033635.247</v>
      </c>
      <c r="Q363" s="54">
        <v>926623.24</v>
      </c>
      <c r="R363" s="54">
        <v>2712732.3879999998</v>
      </c>
      <c r="S363" s="54">
        <v>1452513.9509999999</v>
      </c>
      <c r="T363" s="54">
        <v>1524935.6680000001</v>
      </c>
    </row>
    <row r="364" spans="11:20" ht="15" customHeight="1" x14ac:dyDescent="0.3">
      <c r="K364" s="218"/>
      <c r="M364" s="218"/>
      <c r="O364" s="124" t="s">
        <v>40</v>
      </c>
      <c r="P364" s="54">
        <v>335774.58500000002</v>
      </c>
      <c r="Q364" s="54">
        <v>472738.02399999998</v>
      </c>
      <c r="R364" s="54">
        <v>1565155.706</v>
      </c>
      <c r="S364" s="54">
        <v>1536283.409</v>
      </c>
      <c r="T364" s="54">
        <v>753200.17099999997</v>
      </c>
    </row>
    <row r="365" spans="11:20" ht="15" customHeight="1" x14ac:dyDescent="0.3">
      <c r="K365" s="218"/>
      <c r="O365" s="124" t="s">
        <v>21</v>
      </c>
      <c r="P365" s="54">
        <v>3582.7629999999999</v>
      </c>
      <c r="Q365" s="54">
        <v>1.484</v>
      </c>
      <c r="R365" s="54">
        <v>325155.59899999999</v>
      </c>
      <c r="S365" s="54">
        <v>3646207.1660000002</v>
      </c>
      <c r="T365" s="54">
        <v>478028.43099999998</v>
      </c>
    </row>
    <row r="366" spans="11:20" ht="15" customHeight="1" x14ac:dyDescent="0.3">
      <c r="K366" s="218"/>
      <c r="O366" s="26" t="s">
        <v>28</v>
      </c>
      <c r="P366" s="54">
        <v>1006948.675</v>
      </c>
      <c r="Q366" s="54">
        <v>815073.63900000008</v>
      </c>
      <c r="R366" s="54">
        <v>2869796.0350000001</v>
      </c>
      <c r="S366" s="54">
        <v>1231010.574</v>
      </c>
      <c r="T366" s="54">
        <v>435212.77100000001</v>
      </c>
    </row>
    <row r="367" spans="11:20" ht="15" customHeight="1" x14ac:dyDescent="0.3">
      <c r="K367" s="218"/>
      <c r="O367" s="218" t="s">
        <v>26</v>
      </c>
      <c r="P367" s="54">
        <v>715934.74600000004</v>
      </c>
      <c r="Q367" s="54">
        <v>654029.53399999999</v>
      </c>
      <c r="R367" s="54">
        <v>2327078.9300000002</v>
      </c>
      <c r="S367" s="54">
        <v>755914.49899999995</v>
      </c>
      <c r="T367" s="54">
        <v>316166.58</v>
      </c>
    </row>
    <row r="368" spans="11:20" ht="15" customHeight="1" x14ac:dyDescent="0.3">
      <c r="O368" s="218" t="s">
        <v>32</v>
      </c>
      <c r="P368" s="54">
        <v>60379.917000000001</v>
      </c>
      <c r="Q368" s="54">
        <v>44497.985999999997</v>
      </c>
      <c r="R368" s="54">
        <v>15981.216</v>
      </c>
      <c r="S368" s="54">
        <v>16962.592000000001</v>
      </c>
      <c r="T368" s="54">
        <v>85099.808999999994</v>
      </c>
    </row>
    <row r="369" spans="15:24" ht="15" customHeight="1" x14ac:dyDescent="0.3">
      <c r="O369" s="218" t="s">
        <v>37</v>
      </c>
      <c r="P369" s="54">
        <v>230050.12100000001</v>
      </c>
      <c r="Q369" s="54">
        <v>116498.238</v>
      </c>
      <c r="R369" s="54">
        <v>526733.37899999996</v>
      </c>
      <c r="S369" s="54">
        <v>457885.00300000003</v>
      </c>
      <c r="T369" s="54">
        <v>33895.472000000002</v>
      </c>
    </row>
    <row r="370" spans="15:24" ht="15" customHeight="1" x14ac:dyDescent="0.3">
      <c r="O370" s="218" t="s">
        <v>44</v>
      </c>
      <c r="P370" s="54">
        <v>583.89099999999996</v>
      </c>
      <c r="Q370" s="54">
        <v>47.881</v>
      </c>
      <c r="R370" s="54">
        <v>2.5099999999999998</v>
      </c>
      <c r="S370" s="54">
        <v>248.48</v>
      </c>
      <c r="T370" s="54">
        <v>50.91</v>
      </c>
      <c r="X370" s="72"/>
    </row>
    <row r="371" spans="15:24" ht="15" customHeight="1" x14ac:dyDescent="0.3">
      <c r="O371" s="129" t="s">
        <v>46</v>
      </c>
      <c r="P371" s="90">
        <v>5853003.2829999998</v>
      </c>
      <c r="Q371" s="90">
        <v>4230402.5190000013</v>
      </c>
      <c r="R371" s="90">
        <v>12264069.555</v>
      </c>
      <c r="S371" s="90">
        <v>13613016.93</v>
      </c>
      <c r="T371" s="90">
        <v>8179619.0099999998</v>
      </c>
      <c r="X371" s="72"/>
    </row>
    <row r="372" spans="15:24" ht="15" customHeight="1" x14ac:dyDescent="0.3">
      <c r="O372" s="146" t="s">
        <v>48</v>
      </c>
      <c r="P372" s="6"/>
      <c r="Q372" s="6"/>
      <c r="R372" s="147"/>
      <c r="S372" s="147"/>
      <c r="T372" s="6"/>
      <c r="X372" s="72"/>
    </row>
    <row r="373" spans="15:24" ht="15" customHeight="1" x14ac:dyDescent="0.3">
      <c r="O373" s="148" t="s">
        <v>129</v>
      </c>
      <c r="P373" s="6"/>
      <c r="Q373" s="6"/>
      <c r="R373" s="6"/>
      <c r="S373" s="6"/>
      <c r="T373" s="6"/>
      <c r="X373" s="72"/>
    </row>
    <row r="374" spans="15:24" ht="15" customHeight="1" x14ac:dyDescent="0.3">
      <c r="X374" s="72"/>
    </row>
    <row r="375" spans="15:24" ht="15" customHeight="1" x14ac:dyDescent="0.3">
      <c r="X375" s="72"/>
    </row>
    <row r="376" spans="15:24" ht="15" customHeight="1" x14ac:dyDescent="0.3">
      <c r="X376" s="72"/>
    </row>
    <row r="377" spans="15:24" ht="15" customHeight="1" x14ac:dyDescent="0.3">
      <c r="X377" s="72"/>
    </row>
    <row r="390" spans="13:13" ht="15" customHeight="1" x14ac:dyDescent="0.3">
      <c r="M390" s="124"/>
    </row>
    <row r="391" spans="13:13" ht="15" customHeight="1" x14ac:dyDescent="0.3">
      <c r="M391" s="26"/>
    </row>
    <row r="392" spans="13:13" ht="15" customHeight="1" x14ac:dyDescent="0.3">
      <c r="M392" s="26"/>
    </row>
    <row r="393" spans="13:13" ht="15" customHeight="1" x14ac:dyDescent="0.3">
      <c r="M393" s="26"/>
    </row>
    <row r="396" spans="13:13" ht="15" customHeight="1" x14ac:dyDescent="0.3">
      <c r="M396" s="218"/>
    </row>
    <row r="397" spans="13:13" ht="15" customHeight="1" x14ac:dyDescent="0.3">
      <c r="M397" s="218"/>
    </row>
    <row r="398" spans="13:13" ht="15" customHeight="1" x14ac:dyDescent="0.3">
      <c r="M398" s="218"/>
    </row>
    <row r="399" spans="13:13" ht="15" customHeight="1" x14ac:dyDescent="0.3">
      <c r="M399" s="218"/>
    </row>
    <row r="400" spans="13:13" ht="15" customHeight="1" x14ac:dyDescent="0.3">
      <c r="M400" s="218"/>
    </row>
    <row r="408" spans="13:22" ht="15" customHeight="1" x14ac:dyDescent="0.3">
      <c r="M408" s="6"/>
      <c r="V408" s="6"/>
    </row>
    <row r="409" spans="13:22" ht="15" customHeight="1" x14ac:dyDescent="0.3">
      <c r="M409" s="6"/>
      <c r="V409" s="6"/>
    </row>
    <row r="424" spans="25:25" ht="15" customHeight="1" x14ac:dyDescent="0.3">
      <c r="Y424" s="221"/>
    </row>
    <row r="425" spans="25:25" ht="15" customHeight="1" x14ac:dyDescent="0.3">
      <c r="Y425" s="221"/>
    </row>
    <row r="426" spans="25:25" ht="15" customHeight="1" x14ac:dyDescent="0.3">
      <c r="Y426" s="221"/>
    </row>
    <row r="427" spans="25:25" ht="15" customHeight="1" x14ac:dyDescent="0.3">
      <c r="Y427" s="221"/>
    </row>
    <row r="428" spans="25:25" ht="15" customHeight="1" x14ac:dyDescent="0.3">
      <c r="Y428" s="221"/>
    </row>
    <row r="429" spans="25:25" ht="15" customHeight="1" x14ac:dyDescent="0.3">
      <c r="Y429" s="221"/>
    </row>
    <row r="456" spans="24:24" ht="15" customHeight="1" x14ac:dyDescent="0.3">
      <c r="X456" s="72"/>
    </row>
    <row r="490" spans="24:30" ht="15" customHeight="1" x14ac:dyDescent="0.3">
      <c r="X490" s="222"/>
    </row>
    <row r="491" spans="24:30" ht="15" customHeight="1" x14ac:dyDescent="0.3">
      <c r="X491" s="222"/>
    </row>
    <row r="493" spans="24:30" ht="15" customHeight="1" x14ac:dyDescent="0.3">
      <c r="AC493" s="221"/>
      <c r="AD493" s="221"/>
    </row>
    <row r="494" spans="24:30" ht="15" customHeight="1" x14ac:dyDescent="0.3">
      <c r="AC494" s="221"/>
      <c r="AD494" s="221"/>
    </row>
    <row r="495" spans="24:30" ht="15" customHeight="1" x14ac:dyDescent="0.3">
      <c r="AC495" s="221"/>
      <c r="AD495" s="221"/>
    </row>
    <row r="496" spans="24:30" ht="15" customHeight="1" x14ac:dyDescent="0.3">
      <c r="AC496" s="221"/>
      <c r="AD496" s="221"/>
    </row>
    <row r="497" spans="25:30" ht="15" customHeight="1" x14ac:dyDescent="0.3">
      <c r="AC497" s="221"/>
      <c r="AD497" s="221"/>
    </row>
    <row r="498" spans="25:30" ht="15" customHeight="1" x14ac:dyDescent="0.3">
      <c r="AC498" s="221"/>
      <c r="AD498" s="221"/>
    </row>
    <row r="499" spans="25:30" ht="15" customHeight="1" x14ac:dyDescent="0.3">
      <c r="Y499" s="141"/>
      <c r="AC499" s="221"/>
      <c r="AD499" s="221"/>
    </row>
    <row r="500" spans="25:30" ht="15" customHeight="1" x14ac:dyDescent="0.3">
      <c r="Y500" s="141"/>
      <c r="AC500" s="221"/>
      <c r="AD500" s="221"/>
    </row>
    <row r="501" spans="25:30" ht="15" customHeight="1" x14ac:dyDescent="0.3">
      <c r="Y501" s="141"/>
      <c r="AC501" s="221"/>
      <c r="AD501" s="221"/>
    </row>
    <row r="502" spans="25:30" ht="15" customHeight="1" x14ac:dyDescent="0.3">
      <c r="Y502" s="141"/>
    </row>
    <row r="503" spans="25:30" ht="15" customHeight="1" x14ac:dyDescent="0.3">
      <c r="Y503" s="141"/>
    </row>
    <row r="504" spans="25:30" ht="15" customHeight="1" x14ac:dyDescent="0.3">
      <c r="Y504" s="141"/>
    </row>
    <row r="505" spans="25:30" ht="15" customHeight="1" x14ac:dyDescent="0.3">
      <c r="Y505" s="141"/>
    </row>
    <row r="506" spans="25:30" ht="15" customHeight="1" x14ac:dyDescent="0.3">
      <c r="Y506" s="141"/>
    </row>
    <row r="507" spans="25:30" ht="15" customHeight="1" x14ac:dyDescent="0.3">
      <c r="Y507" s="141"/>
    </row>
    <row r="508" spans="25:30" ht="15" customHeight="1" x14ac:dyDescent="0.3">
      <c r="Y508" s="141"/>
    </row>
    <row r="509" spans="25:30" ht="15" customHeight="1" x14ac:dyDescent="0.3">
      <c r="Y509" s="141"/>
    </row>
    <row r="510" spans="25:30" ht="15" customHeight="1" x14ac:dyDescent="0.3">
      <c r="Y510" s="141"/>
    </row>
    <row r="648" spans="29:30" ht="15" customHeight="1" x14ac:dyDescent="0.3">
      <c r="AC648" s="221"/>
      <c r="AD648" s="221"/>
    </row>
    <row r="649" spans="29:30" ht="15" customHeight="1" x14ac:dyDescent="0.3">
      <c r="AC649" s="221"/>
      <c r="AD649" s="221"/>
    </row>
    <row r="650" spans="29:30" ht="15" customHeight="1" x14ac:dyDescent="0.3">
      <c r="AC650" s="221"/>
      <c r="AD650" s="221"/>
    </row>
    <row r="651" spans="29:30" ht="15" customHeight="1" x14ac:dyDescent="0.3">
      <c r="AC651" s="221"/>
      <c r="AD651" s="221"/>
    </row>
  </sheetData>
  <mergeCells count="101">
    <mergeCell ref="X285:X286"/>
    <mergeCell ref="Y285:Y286"/>
    <mergeCell ref="Z285:AA285"/>
    <mergeCell ref="AB285:AC285"/>
    <mergeCell ref="AD285:AD286"/>
    <mergeCell ref="O340:O341"/>
    <mergeCell ref="P340:Q340"/>
    <mergeCell ref="R340:S340"/>
    <mergeCell ref="T340:T341"/>
    <mergeCell ref="O229:O230"/>
    <mergeCell ref="P229:Q229"/>
    <mergeCell ref="R229:S229"/>
    <mergeCell ref="T229:T230"/>
    <mergeCell ref="O268:O269"/>
    <mergeCell ref="P268:Q268"/>
    <mergeCell ref="R268:S268"/>
    <mergeCell ref="T268:T269"/>
    <mergeCell ref="AD190:AD191"/>
    <mergeCell ref="X228:X229"/>
    <mergeCell ref="Y228:Y229"/>
    <mergeCell ref="Z228:AA228"/>
    <mergeCell ref="AB228:AC228"/>
    <mergeCell ref="AD228:AD229"/>
    <mergeCell ref="G175:G177"/>
    <mergeCell ref="H175:H177"/>
    <mergeCell ref="X190:X191"/>
    <mergeCell ref="Y190:Y191"/>
    <mergeCell ref="Z190:AA190"/>
    <mergeCell ref="AB190:AC190"/>
    <mergeCell ref="F159:F161"/>
    <mergeCell ref="G159:G161"/>
    <mergeCell ref="H159:H161"/>
    <mergeCell ref="B174:B177"/>
    <mergeCell ref="C174:E174"/>
    <mergeCell ref="F174:H174"/>
    <mergeCell ref="C175:C177"/>
    <mergeCell ref="D175:D177"/>
    <mergeCell ref="E175:E177"/>
    <mergeCell ref="F175:F177"/>
    <mergeCell ref="O154:O155"/>
    <mergeCell ref="P154:Q154"/>
    <mergeCell ref="R154:S154"/>
    <mergeCell ref="T154:T155"/>
    <mergeCell ref="B158:B161"/>
    <mergeCell ref="C158:E158"/>
    <mergeCell ref="F158:H158"/>
    <mergeCell ref="C159:C161"/>
    <mergeCell ref="D159:D161"/>
    <mergeCell ref="E159:E161"/>
    <mergeCell ref="Z132:AA132"/>
    <mergeCell ref="AB132:AC132"/>
    <mergeCell ref="AD132:AD133"/>
    <mergeCell ref="B139:B141"/>
    <mergeCell ref="C139:D140"/>
    <mergeCell ref="E139:F140"/>
    <mergeCell ref="G139:H140"/>
    <mergeCell ref="B120:B122"/>
    <mergeCell ref="C120:D121"/>
    <mergeCell ref="E120:F121"/>
    <mergeCell ref="G120:H121"/>
    <mergeCell ref="X132:X133"/>
    <mergeCell ref="Y132:Y133"/>
    <mergeCell ref="X70:X71"/>
    <mergeCell ref="Y70:Y71"/>
    <mergeCell ref="Z70:AA70"/>
    <mergeCell ref="AB70:AC70"/>
    <mergeCell ref="AD70:AD71"/>
    <mergeCell ref="O79:O80"/>
    <mergeCell ref="P79:Q79"/>
    <mergeCell ref="R79:S79"/>
    <mergeCell ref="T79:T80"/>
    <mergeCell ref="B48:B49"/>
    <mergeCell ref="C48:E48"/>
    <mergeCell ref="F48:H48"/>
    <mergeCell ref="I48:K48"/>
    <mergeCell ref="B67:B68"/>
    <mergeCell ref="C67:E67"/>
    <mergeCell ref="F67:H67"/>
    <mergeCell ref="I67:K67"/>
    <mergeCell ref="X11:X12"/>
    <mergeCell ref="Y11:Y12"/>
    <mergeCell ref="Z11:AA11"/>
    <mergeCell ref="AB11:AC11"/>
    <mergeCell ref="AD11:AD12"/>
    <mergeCell ref="B29:B30"/>
    <mergeCell ref="C29:E29"/>
    <mergeCell ref="F29:H29"/>
    <mergeCell ref="I29:K29"/>
    <mergeCell ref="N10:N11"/>
    <mergeCell ref="U10:U11"/>
    <mergeCell ref="W10:W11"/>
    <mergeCell ref="O11:O12"/>
    <mergeCell ref="P11:Q11"/>
    <mergeCell ref="R11:S11"/>
    <mergeCell ref="T11:T12"/>
    <mergeCell ref="A10:A11"/>
    <mergeCell ref="B10:B11"/>
    <mergeCell ref="C10:E10"/>
    <mergeCell ref="F10:H10"/>
    <mergeCell ref="I10:K10"/>
    <mergeCell ref="L10:L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8" manualBreakCount="8">
    <brk id="63" max="11" man="1"/>
    <brk id="63" min="13" max="20" man="1"/>
    <brk id="115" max="11" man="1"/>
    <brk id="115" min="13" max="20" man="1"/>
    <brk id="168" min="13" max="20" man="1"/>
    <brk id="177" max="11" man="1"/>
    <brk id="224" min="13" max="20" man="1"/>
    <brk id="297" min="13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Rel_Exp2024</vt:lpstr>
      <vt:lpstr>Rel_Exp2024!Area_de_impressao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Nakamura</dc:creator>
  <cp:lastModifiedBy>Gabriel Nakamura</cp:lastModifiedBy>
  <dcterms:created xsi:type="dcterms:W3CDTF">2025-01-07T14:12:39Z</dcterms:created>
  <dcterms:modified xsi:type="dcterms:W3CDTF">2025-01-07T14:44:34Z</dcterms:modified>
</cp:coreProperties>
</file>