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Estatísticas/Exportação/Relatorios para envio/"/>
    </mc:Choice>
  </mc:AlternateContent>
  <xr:revisionPtr revIDLastSave="0" documentId="8_{F80EE97B-0B05-4FAB-A899-34C01AE635FC}" xr6:coauthVersionLast="47" xr6:coauthVersionMax="47" xr10:uidLastSave="{00000000-0000-0000-0000-000000000000}"/>
  <bookViews>
    <workbookView xWindow="-108" yWindow="-108" windowWidth="23256" windowHeight="12576" xr2:uid="{00B9A0BA-CC6A-4603-99AC-E41EB031B414}"/>
  </bookViews>
  <sheets>
    <sheet name="Rel_Exp2026" sheetId="1" r:id="rId1"/>
  </sheets>
  <externalReferences>
    <externalReference r:id="rId2"/>
  </externalReferences>
  <definedNames>
    <definedName name="_xlnm._FilterDatabase" localSheetId="0" hidden="1">Rel_Exp2026!$J$650:$AD$665</definedName>
    <definedName name="_xlnm.Print_Area" localSheetId="0">Rel_Exp2026!$A$1:$L$237,Rel_Exp2026!$N$7:$U$367,Rel_Exp2026!$X$7:$AD$323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<sst xmlns="http://schemas.openxmlformats.org/spreadsheetml/2006/main" count="1089" uniqueCount="147">
  <si>
    <t>Brasil - Exportações do Complexo Soja</t>
  </si>
  <si>
    <t>Dados disponíveis até:</t>
  </si>
  <si>
    <t>1. EXPORTAÇÕES DO COMPLEXO SOJA</t>
  </si>
  <si>
    <t>2. EXPORTAÇÕES POR DESTINO</t>
  </si>
  <si>
    <t>3. EXPORTAÇÕES POR PORTO</t>
  </si>
  <si>
    <t>2.1. Exportações do Complexo Soja por Destino</t>
  </si>
  <si>
    <t>3.1. Exportações do Complexo Soja por Porto</t>
  </si>
  <si>
    <t>1.1. Exportações de soja em grão</t>
  </si>
  <si>
    <t>Mês</t>
  </si>
  <si>
    <t>Valor FOB (US$ 1.000)</t>
  </si>
  <si>
    <t>Peso Líquido (mil t)</t>
  </si>
  <si>
    <t>Preço Médio (US$/t)</t>
  </si>
  <si>
    <t>Var. %</t>
  </si>
  <si>
    <t>Destino</t>
  </si>
  <si>
    <t>Var. %
anual</t>
  </si>
  <si>
    <t>Porto</t>
  </si>
  <si>
    <t>UF</t>
  </si>
  <si>
    <t>Jan</t>
  </si>
  <si>
    <t>US$ 1.000</t>
  </si>
  <si>
    <t>Part. (%)</t>
  </si>
  <si>
    <t>Fev</t>
  </si>
  <si>
    <t>China</t>
  </si>
  <si>
    <t>Total Arco Norte</t>
  </si>
  <si>
    <t>Mar</t>
  </si>
  <si>
    <t>Ásia (Exceto China)</t>
  </si>
  <si>
    <t>Abr</t>
  </si>
  <si>
    <t>União Europeia</t>
  </si>
  <si>
    <t>Mai</t>
  </si>
  <si>
    <t>Outros Destinos</t>
  </si>
  <si>
    <t>Jun</t>
  </si>
  <si>
    <t>Oriente Médio</t>
  </si>
  <si>
    <t>Jul</t>
  </si>
  <si>
    <t>Demais da Europa</t>
  </si>
  <si>
    <t>Ago</t>
  </si>
  <si>
    <t>África</t>
  </si>
  <si>
    <t>Outros - Arco Norte</t>
  </si>
  <si>
    <t>Set</t>
  </si>
  <si>
    <t>Américas</t>
  </si>
  <si>
    <t>Total Arco Sul</t>
  </si>
  <si>
    <t>Out</t>
  </si>
  <si>
    <t>USMCA</t>
  </si>
  <si>
    <t>Nov</t>
  </si>
  <si>
    <t>CEI</t>
  </si>
  <si>
    <t>Dez</t>
  </si>
  <si>
    <t>Outros</t>
  </si>
  <si>
    <t>Jan-Fev</t>
  </si>
  <si>
    <t>Total Geral</t>
  </si>
  <si>
    <t>Total ano</t>
  </si>
  <si>
    <t>Fonte: Ministério da Economia/ComexStat. Elaboração: ABIOVE - Coordenadoria de Economia e Estatística.</t>
  </si>
  <si>
    <t>Outros - Arco Sul</t>
  </si>
  <si>
    <t>Total</t>
  </si>
  <si>
    <t>1.2. Exportações de farelo de soja</t>
  </si>
  <si>
    <t>2.1.1. Exportações de soja em grão por destino</t>
  </si>
  <si>
    <t>1.3. Exportações de óleo de soja</t>
  </si>
  <si>
    <t>2.1.1.1. Exportações de soja em grão (em toneladas)</t>
  </si>
  <si>
    <t>3.1.1. Exportações de Soja em Grão por Porto</t>
  </si>
  <si>
    <t>1.4. Exportações de milho</t>
  </si>
  <si>
    <t>t</t>
  </si>
  <si>
    <t>Grão (2025)</t>
  </si>
  <si>
    <t>Farelo (2025)</t>
  </si>
  <si>
    <t>3.1.1.3. Exportações de soja em grão (em US$ 1.000)</t>
  </si>
  <si>
    <t>Óleo (2025)</t>
  </si>
  <si>
    <t>Milho (2025)</t>
  </si>
  <si>
    <t>Grão (2026)</t>
  </si>
  <si>
    <t>Farelo (2026)</t>
  </si>
  <si>
    <t>Óleo (2026)</t>
  </si>
  <si>
    <t>Milho (2026)</t>
  </si>
  <si>
    <t>2.1.1.3. Exportações de soja em grão (em US$ 1.000)</t>
  </si>
  <si>
    <t>3.1.2. Exportações de farelo de soja por porto</t>
  </si>
  <si>
    <t>3.1.2.1. Exportações  de farelo de soja (em toneladas)</t>
  </si>
  <si>
    <t>2.1.2. Exportações de farelo de soja por destino</t>
  </si>
  <si>
    <t>1.5.1. Exportações: Total Brasil x Complexo soja</t>
  </si>
  <si>
    <t>Total Brasil
(US$ 1.000)</t>
  </si>
  <si>
    <t>Complexo Soja
(US$ 1.000)</t>
  </si>
  <si>
    <t>Part. Complexo Soja sobre total do Brasil (%)</t>
  </si>
  <si>
    <t>2.1.2.1. Exportações de farelo de soja (em toneladas)</t>
  </si>
  <si>
    <t>Ásia</t>
  </si>
  <si>
    <t>1.5.2. Exportações: Total Brasil x Complexo soja + milho</t>
  </si>
  <si>
    <t>Brasil
(US$ 1.000)</t>
  </si>
  <si>
    <t>Complexo Soja e Milho
(US$ 1.000)</t>
  </si>
  <si>
    <t>3.1.2.3. Exportações de farelo de soja (em US$ 1.000)</t>
  </si>
  <si>
    <t>1.5.3. Exportações: Total Brasil x Complexo soja</t>
  </si>
  <si>
    <t>Ano</t>
  </si>
  <si>
    <t>jan-dez</t>
  </si>
  <si>
    <t>Brasil (US$ 1.000)</t>
  </si>
  <si>
    <t>Complexo Soja (US$ 1.000)</t>
  </si>
  <si>
    <t>Part.
(%)</t>
  </si>
  <si>
    <t>3.1.3. Exportações de Óleo de Soja por Porto</t>
  </si>
  <si>
    <t>3.1.3.1. Exportações de óleo de soja (em toneladas)</t>
  </si>
  <si>
    <t>2.1.2.3. Exportações de farelo de soja (em US$ 1.000)</t>
  </si>
  <si>
    <t>1.5.4. Exportações: Total Brasil x Complexo soja + milho</t>
  </si>
  <si>
    <t>Complexo Soja e Milho (US$ 1.000)</t>
  </si>
  <si>
    <t>2.1.3. Exportações de óleo de soja por destino</t>
  </si>
  <si>
    <t>2.1.3.1. Exportações de óleo de soja (em toneladas)</t>
  </si>
  <si>
    <t>Índia</t>
  </si>
  <si>
    <t>Bangladesh</t>
  </si>
  <si>
    <t>Outros da Ásia</t>
  </si>
  <si>
    <t>3.1.3.3. Exportações de óleo de soja (em US$ 1.000)</t>
  </si>
  <si>
    <t>3.2. Exportações de Milho por porto</t>
  </si>
  <si>
    <t>2.1.3.3. Exportações de óleo de soja (em US$ 1.000)</t>
  </si>
  <si>
    <t>3.2.1. Exportações de milho por porto</t>
  </si>
  <si>
    <t>3.2.1.1 Exportações de milho (em toneladas)</t>
  </si>
  <si>
    <t>2.2. Exportações de milho por destino</t>
  </si>
  <si>
    <t>Ásia (exceto China)</t>
  </si>
  <si>
    <t>2.2.1. Exportações de milho por destino</t>
  </si>
  <si>
    <t>2.2.1.1. Exportações de milho (em toneladas)</t>
  </si>
  <si>
    <t>3.2.1.3. Exportações de milho (em US$ 1.000)</t>
  </si>
  <si>
    <t>2.2.1.3. Exportações de milho (em US$ 1.000)</t>
  </si>
  <si>
    <t>Exportações do complexo soja — jan-fev (em US$ 1.000)</t>
  </si>
  <si>
    <t xml:space="preserve"> </t>
  </si>
  <si>
    <t>-</t>
  </si>
  <si>
    <t>São Luís</t>
  </si>
  <si>
    <t>MA</t>
  </si>
  <si>
    <t>Barcarena</t>
  </si>
  <si>
    <t>PA</t>
  </si>
  <si>
    <t>Salvador</t>
  </si>
  <si>
    <t>BA</t>
  </si>
  <si>
    <t>Manaus</t>
  </si>
  <si>
    <t>AM</t>
  </si>
  <si>
    <t>Santarém</t>
  </si>
  <si>
    <t>Santos</t>
  </si>
  <si>
    <t>SP</t>
  </si>
  <si>
    <t>Paranaguá</t>
  </si>
  <si>
    <t>PR</t>
  </si>
  <si>
    <t>Rio Grande</t>
  </si>
  <si>
    <t>RS</t>
  </si>
  <si>
    <t>São Fco. do Sul</t>
  </si>
  <si>
    <t>SC</t>
  </si>
  <si>
    <t>Vitória</t>
  </si>
  <si>
    <t>ES</t>
  </si>
  <si>
    <t>3.1.1.1. Exportações de Soja em Grão (em toneladas)</t>
  </si>
  <si>
    <t>Nota: dados disponíveis até fevereiro/2026.</t>
  </si>
  <si>
    <t>3.1.1.2. Exportações de soja em grão — jan-fev (em toneladas)</t>
  </si>
  <si>
    <t>2.1.1.2. Exportações de soja em grão — jan-fev (em toneladas)</t>
  </si>
  <si>
    <t>Aracaju</t>
  </si>
  <si>
    <t>SE</t>
  </si>
  <si>
    <t>3.1.2.2. Exportações de farelo de soja — jan-fev (em toneladas)</t>
  </si>
  <si>
    <t>2.1.2.2. Exportações de farelo de soja — jan-fev (em toneladas)</t>
  </si>
  <si>
    <t>Santana</t>
  </si>
  <si>
    <t>AP</t>
  </si>
  <si>
    <t>jan-fev</t>
  </si>
  <si>
    <t>Itajaí</t>
  </si>
  <si>
    <t>3.1.3.2. Exportações de óleo de soja — jan-fev (em toneladas)</t>
  </si>
  <si>
    <t>Exportações de milho — jan-fev (em US$ 1.000)</t>
  </si>
  <si>
    <t>2.1.3.2. Exportações de óleo de soja — jan-fev (em toneladas)</t>
  </si>
  <si>
    <t>3.2.1.2. Exportações de milho — jan-fev (em toneladas)</t>
  </si>
  <si>
    <t>2.2.1.2. Exportações de milho — jan-fev (em 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</si>
</sst>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mmmm/yyyy;@"/>
    <numFmt numFmtId="165" formatCode="[$-416]mmmm/yy;@"/>
    <numFmt numFmtId="166" formatCode="0.0%"/>
    <numFmt numFmtId="167" formatCode="yyyy"/>
    <numFmt numFmtId="168" formatCode="0.0"/>
    <numFmt numFmtId="169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auto="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3" applyFont="1" applyAlignment="1">
      <alignment vertical="center"/>
    </xf>
    <xf numFmtId="1" fontId="4" fillId="2" borderId="0" xfId="1" applyNumberFormat="1" applyFont="1" applyFill="1" applyAlignment="1">
      <alignment horizontal="left" vertical="center"/>
    </xf>
    <xf numFmtId="1" fontId="5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left" vertical="center"/>
    </xf>
    <xf numFmtId="164" fontId="3" fillId="0" borderId="0" xfId="3" applyNumberFormat="1" applyFont="1" applyAlignment="1">
      <alignment vertical="center"/>
    </xf>
    <xf numFmtId="165" fontId="6" fillId="2" borderId="0" xfId="0" applyNumberFormat="1" applyFont="1" applyFill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10" fillId="2" borderId="0" xfId="0" applyFont="1" applyFill="1" applyAlignment="1">
      <alignment vertical="center"/>
    </xf>
    <xf numFmtId="166" fontId="3" fillId="0" borderId="0" xfId="2" applyNumberFormat="1" applyFont="1" applyAlignment="1">
      <alignment vertical="center"/>
    </xf>
    <xf numFmtId="0" fontId="3" fillId="0" borderId="2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9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4" fontId="14" fillId="2" borderId="0" xfId="0" applyNumberFormat="1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 wrapText="1"/>
    </xf>
    <xf numFmtId="167" fontId="12" fillId="3" borderId="2" xfId="3" applyNumberFormat="1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167" fontId="11" fillId="3" borderId="4" xfId="3" applyNumberFormat="1" applyFont="1" applyFill="1" applyBorder="1" applyAlignment="1">
      <alignment horizontal="center" vertical="center"/>
    </xf>
    <xf numFmtId="167" fontId="11" fillId="3" borderId="6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3" fontId="15" fillId="0" borderId="10" xfId="3" applyNumberFormat="1" applyFont="1" applyBorder="1" applyAlignment="1">
      <alignment vertical="center"/>
    </xf>
    <xf numFmtId="9" fontId="15" fillId="0" borderId="10" xfId="2" applyFont="1" applyBorder="1" applyAlignment="1">
      <alignment vertical="center"/>
    </xf>
    <xf numFmtId="1" fontId="15" fillId="0" borderId="10" xfId="3" applyNumberFormat="1" applyFont="1" applyBorder="1" applyAlignment="1">
      <alignment horizontal="right" vertical="center"/>
    </xf>
    <xf numFmtId="9" fontId="15" fillId="0" borderId="11" xfId="2" applyFont="1" applyBorder="1" applyAlignment="1">
      <alignment vertical="center"/>
    </xf>
    <xf numFmtId="0" fontId="11" fillId="3" borderId="8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3" fontId="15" fillId="4" borderId="0" xfId="3" applyNumberFormat="1" applyFont="1" applyFill="1" applyBorder="1" applyAlignment="1">
      <alignment vertical="center"/>
    </xf>
    <xf numFmtId="9" fontId="15" fillId="4" borderId="0" xfId="2" applyFont="1" applyFill="1" applyBorder="1" applyAlignment="1">
      <alignment horizontal="right" vertical="center"/>
    </xf>
    <xf numFmtId="1" fontId="15" fillId="4" borderId="0" xfId="3" applyNumberFormat="1" applyFont="1" applyFill="1" applyBorder="1" applyAlignment="1">
      <alignment horizontal="right" vertical="center"/>
    </xf>
    <xf numFmtId="9" fontId="15" fillId="4" borderId="7" xfId="2" applyFont="1" applyFill="1" applyBorder="1" applyAlignment="1">
      <alignment horizontal="right" vertical="center"/>
    </xf>
    <xf numFmtId="3" fontId="3" fillId="2" borderId="0" xfId="3" applyNumberFormat="1" applyFont="1" applyFill="1" applyAlignment="1">
      <alignment vertical="center"/>
    </xf>
    <xf numFmtId="9" fontId="13" fillId="2" borderId="0" xfId="4" applyFont="1" applyFill="1" applyAlignment="1">
      <alignment vertical="center"/>
    </xf>
    <xf numFmtId="14" fontId="3" fillId="0" borderId="0" xfId="2" applyNumberFormat="1" applyFont="1" applyAlignment="1">
      <alignment vertical="center"/>
    </xf>
    <xf numFmtId="0" fontId="16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9" fontId="16" fillId="5" borderId="5" xfId="2" applyFont="1" applyFill="1" applyBorder="1" applyAlignment="1">
      <alignment vertical="center"/>
    </xf>
    <xf numFmtId="9" fontId="16" fillId="5" borderId="6" xfId="2" applyFont="1" applyFill="1" applyBorder="1" applyAlignment="1">
      <alignment vertical="center"/>
    </xf>
    <xf numFmtId="0" fontId="10" fillId="0" borderId="12" xfId="3" applyFont="1" applyBorder="1" applyAlignment="1">
      <alignment horizontal="center" vertical="center"/>
    </xf>
    <xf numFmtId="3" fontId="15" fillId="0" borderId="0" xfId="3" applyNumberFormat="1" applyFont="1" applyBorder="1" applyAlignment="1">
      <alignment vertical="center"/>
    </xf>
    <xf numFmtId="9" fontId="15" fillId="0" borderId="0" xfId="2" applyFont="1" applyBorder="1" applyAlignment="1">
      <alignment horizontal="right" vertical="center"/>
    </xf>
    <xf numFmtId="1" fontId="15" fillId="0" borderId="0" xfId="3" applyNumberFormat="1" applyFont="1" applyBorder="1" applyAlignment="1">
      <alignment horizontal="right" vertical="center"/>
    </xf>
    <xf numFmtId="9" fontId="15" fillId="0" borderId="7" xfId="2" applyFont="1" applyBorder="1" applyAlignment="1">
      <alignment horizontal="right" vertical="center"/>
    </xf>
    <xf numFmtId="0" fontId="3" fillId="4" borderId="13" xfId="0" applyFont="1" applyFill="1" applyBorder="1" applyAlignment="1">
      <alignment horizontal="left" vertical="center" indent="1"/>
    </xf>
    <xf numFmtId="0" fontId="13" fillId="4" borderId="14" xfId="0" applyFont="1" applyFill="1" applyBorder="1" applyAlignment="1">
      <alignment horizontal="center" vertical="center"/>
    </xf>
    <xf numFmtId="3" fontId="13" fillId="4" borderId="14" xfId="0" applyNumberFormat="1" applyFont="1" applyFill="1" applyBorder="1" applyAlignment="1">
      <alignment vertical="center"/>
    </xf>
    <xf numFmtId="9" fontId="13" fillId="4" borderId="14" xfId="2" applyFont="1" applyFill="1" applyBorder="1" applyAlignment="1">
      <alignment vertical="center"/>
    </xf>
    <xf numFmtId="9" fontId="13" fillId="4" borderId="15" xfId="2" applyFont="1" applyFill="1" applyBorder="1" applyAlignment="1">
      <alignment vertical="center"/>
    </xf>
    <xf numFmtId="9" fontId="3" fillId="0" borderId="0" xfId="2" applyFont="1" applyAlignment="1">
      <alignment vertical="center"/>
    </xf>
    <xf numFmtId="0" fontId="3" fillId="2" borderId="12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9" fontId="13" fillId="2" borderId="0" xfId="2" applyFont="1" applyFill="1" applyBorder="1" applyAlignment="1">
      <alignment vertical="center"/>
    </xf>
    <xf numFmtId="9" fontId="13" fillId="2" borderId="7" xfId="2" applyFont="1" applyFill="1" applyBorder="1" applyAlignment="1">
      <alignment vertical="center"/>
    </xf>
    <xf numFmtId="0" fontId="3" fillId="2" borderId="0" xfId="3" applyFont="1" applyFill="1" applyAlignment="1">
      <alignment horizontal="left" vertical="center" indent="2"/>
    </xf>
    <xf numFmtId="9" fontId="13" fillId="2" borderId="0" xfId="4" applyFont="1" applyFill="1" applyAlignment="1">
      <alignment horizontal="right" vertical="center"/>
    </xf>
    <xf numFmtId="0" fontId="10" fillId="4" borderId="13" xfId="3" applyFont="1" applyFill="1" applyBorder="1" applyAlignment="1">
      <alignment horizontal="center" vertical="center"/>
    </xf>
    <xf numFmtId="3" fontId="15" fillId="4" borderId="14" xfId="3" applyNumberFormat="1" applyFont="1" applyFill="1" applyBorder="1" applyAlignment="1">
      <alignment vertical="center"/>
    </xf>
    <xf numFmtId="9" fontId="15" fillId="4" borderId="14" xfId="2" applyFont="1" applyFill="1" applyBorder="1" applyAlignment="1">
      <alignment horizontal="right" vertical="center"/>
    </xf>
    <xf numFmtId="1" fontId="15" fillId="4" borderId="14" xfId="3" applyNumberFormat="1" applyFont="1" applyFill="1" applyBorder="1" applyAlignment="1">
      <alignment horizontal="right" vertical="center"/>
    </xf>
    <xf numFmtId="9" fontId="15" fillId="4" borderId="15" xfId="2" applyFont="1" applyFill="1" applyBorder="1" applyAlignment="1">
      <alignment horizontal="right" vertical="center"/>
    </xf>
    <xf numFmtId="0" fontId="10" fillId="6" borderId="13" xfId="3" applyFont="1" applyFill="1" applyBorder="1" applyAlignment="1">
      <alignment horizontal="center" vertical="center"/>
    </xf>
    <xf numFmtId="3" fontId="10" fillId="6" borderId="14" xfId="3" applyNumberFormat="1" applyFont="1" applyFill="1" applyBorder="1" applyAlignment="1">
      <alignment vertical="center"/>
    </xf>
    <xf numFmtId="9" fontId="10" fillId="6" borderId="5" xfId="2" applyFont="1" applyFill="1" applyBorder="1" applyAlignment="1">
      <alignment horizontal="right" vertical="center"/>
    </xf>
    <xf numFmtId="3" fontId="10" fillId="6" borderId="5" xfId="3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vertical="center"/>
    </xf>
    <xf numFmtId="3" fontId="9" fillId="6" borderId="5" xfId="3" applyNumberFormat="1" applyFont="1" applyFill="1" applyBorder="1" applyAlignment="1">
      <alignment vertical="center"/>
    </xf>
    <xf numFmtId="9" fontId="9" fillId="6" borderId="5" xfId="4" applyFont="1" applyFill="1" applyBorder="1" applyAlignment="1">
      <alignment vertical="center"/>
    </xf>
    <xf numFmtId="0" fontId="10" fillId="7" borderId="4" xfId="3" applyFont="1" applyFill="1" applyBorder="1" applyAlignment="1">
      <alignment horizontal="center" vertical="center"/>
    </xf>
    <xf numFmtId="3" fontId="10" fillId="7" borderId="5" xfId="3" applyNumberFormat="1" applyFont="1" applyFill="1" applyBorder="1" applyAlignment="1">
      <alignment vertical="center"/>
    </xf>
    <xf numFmtId="9" fontId="10" fillId="7" borderId="5" xfId="2" applyFont="1" applyFill="1" applyBorder="1" applyAlignment="1">
      <alignment horizontal="right" vertical="center"/>
    </xf>
    <xf numFmtId="2" fontId="17" fillId="2" borderId="0" xfId="1" applyNumberFormat="1" applyFont="1" applyFill="1" applyAlignment="1">
      <alignment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3" fontId="9" fillId="6" borderId="5" xfId="0" applyNumberFormat="1" applyFont="1" applyFill="1" applyBorder="1" applyAlignment="1">
      <alignment vertical="center"/>
    </xf>
    <xf numFmtId="9" fontId="9" fillId="6" borderId="5" xfId="2" applyFont="1" applyFill="1" applyBorder="1" applyAlignment="1">
      <alignment vertical="center"/>
    </xf>
    <xf numFmtId="9" fontId="9" fillId="6" borderId="6" xfId="2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14" fontId="19" fillId="2" borderId="0" xfId="0" applyNumberFormat="1" applyFont="1" applyFill="1" applyAlignment="1">
      <alignment horizontal="left" vertical="center"/>
    </xf>
    <xf numFmtId="0" fontId="8" fillId="0" borderId="0" xfId="0" applyFont="1"/>
    <xf numFmtId="166" fontId="15" fillId="4" borderId="14" xfId="2" applyNumberFormat="1" applyFont="1" applyFill="1" applyBorder="1" applyAlignment="1">
      <alignment horizontal="right" vertical="center"/>
    </xf>
    <xf numFmtId="0" fontId="3" fillId="0" borderId="16" xfId="3" applyFont="1" applyBorder="1" applyAlignment="1">
      <alignment vertical="center"/>
    </xf>
    <xf numFmtId="2" fontId="17" fillId="2" borderId="13" xfId="1" applyNumberFormat="1" applyFont="1" applyFill="1" applyBorder="1" applyAlignment="1">
      <alignment vertical="center"/>
    </xf>
    <xf numFmtId="9" fontId="3" fillId="2" borderId="0" xfId="2" applyFont="1" applyFill="1" applyAlignment="1">
      <alignment vertical="center"/>
    </xf>
    <xf numFmtId="0" fontId="3" fillId="0" borderId="15" xfId="3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1" fillId="3" borderId="4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3" fillId="4" borderId="12" xfId="0" applyFont="1" applyFill="1" applyBorder="1" applyAlignment="1">
      <alignment horizontal="left" vertical="center" indent="1"/>
    </xf>
    <xf numFmtId="0" fontId="13" fillId="4" borderId="0" xfId="0" applyFont="1" applyFill="1" applyAlignment="1">
      <alignment horizontal="center" vertical="center"/>
    </xf>
    <xf numFmtId="3" fontId="13" fillId="4" borderId="0" xfId="0" applyNumberFormat="1" applyFont="1" applyFill="1" applyAlignment="1">
      <alignment vertical="center"/>
    </xf>
    <xf numFmtId="3" fontId="13" fillId="4" borderId="7" xfId="0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horizontal="left" vertical="center"/>
    </xf>
    <xf numFmtId="3" fontId="9" fillId="2" borderId="0" xfId="3" applyNumberFormat="1" applyFont="1" applyFill="1" applyAlignment="1">
      <alignment vertical="center"/>
    </xf>
    <xf numFmtId="9" fontId="9" fillId="2" borderId="0" xfId="2" applyFont="1" applyFill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2" fontId="17" fillId="2" borderId="0" xfId="1" applyNumberFormat="1" applyFont="1" applyFill="1" applyAlignment="1">
      <alignment horizontal="left" vertical="center"/>
    </xf>
    <xf numFmtId="2" fontId="18" fillId="2" borderId="0" xfId="1" applyNumberFormat="1" applyFont="1" applyFill="1" applyAlignment="1">
      <alignment horizontal="left" vertical="center"/>
    </xf>
    <xf numFmtId="9" fontId="13" fillId="4" borderId="0" xfId="2" applyFont="1" applyFill="1" applyBorder="1" applyAlignment="1">
      <alignment vertical="center"/>
    </xf>
    <xf numFmtId="9" fontId="13" fillId="4" borderId="7" xfId="2" applyFont="1" applyFill="1" applyBorder="1" applyAlignment="1">
      <alignment vertical="center"/>
    </xf>
    <xf numFmtId="9" fontId="13" fillId="2" borderId="10" xfId="2" applyFont="1" applyFill="1" applyBorder="1" applyAlignment="1">
      <alignment vertical="center"/>
    </xf>
    <xf numFmtId="9" fontId="13" fillId="2" borderId="11" xfId="2" applyFont="1" applyFill="1" applyBorder="1" applyAlignment="1">
      <alignment vertical="center"/>
    </xf>
    <xf numFmtId="9" fontId="3" fillId="2" borderId="0" xfId="4" applyFont="1" applyFill="1" applyAlignment="1">
      <alignment horizontal="right" vertical="center"/>
    </xf>
    <xf numFmtId="3" fontId="3" fillId="0" borderId="0" xfId="3" applyNumberFormat="1" applyFont="1" applyAlignment="1">
      <alignment vertical="center"/>
    </xf>
    <xf numFmtId="0" fontId="8" fillId="0" borderId="0" xfId="0" applyFont="1" applyAlignment="1">
      <alignment vertical="center"/>
    </xf>
    <xf numFmtId="9" fontId="9" fillId="6" borderId="6" xfId="4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vertical="center"/>
    </xf>
    <xf numFmtId="2" fontId="18" fillId="2" borderId="0" xfId="0" applyNumberFormat="1" applyFont="1" applyFill="1" applyAlignment="1">
      <alignment vertical="center"/>
    </xf>
    <xf numFmtId="0" fontId="18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2" fontId="20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" fontId="13" fillId="2" borderId="7" xfId="0" applyNumberFormat="1" applyFont="1" applyFill="1" applyBorder="1" applyAlignment="1">
      <alignment vertical="center"/>
    </xf>
    <xf numFmtId="0" fontId="21" fillId="0" borderId="0" xfId="3" applyFont="1" applyAlignment="1">
      <alignment vertical="center"/>
    </xf>
    <xf numFmtId="167" fontId="11" fillId="3" borderId="3" xfId="0" applyNumberFormat="1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167" fontId="11" fillId="3" borderId="18" xfId="0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center" vertical="center" wrapText="1"/>
    </xf>
    <xf numFmtId="167" fontId="11" fillId="3" borderId="2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3" fontId="3" fillId="0" borderId="10" xfId="3" applyNumberFormat="1" applyFont="1" applyBorder="1" applyAlignment="1">
      <alignment vertical="center"/>
    </xf>
    <xf numFmtId="168" fontId="3" fillId="0" borderId="10" xfId="3" applyNumberFormat="1" applyFont="1" applyBorder="1" applyAlignment="1">
      <alignment vertical="center"/>
    </xf>
    <xf numFmtId="168" fontId="3" fillId="0" borderId="11" xfId="3" applyNumberFormat="1" applyFont="1" applyBorder="1" applyAlignment="1">
      <alignment vertical="center"/>
    </xf>
    <xf numFmtId="0" fontId="9" fillId="4" borderId="12" xfId="3" applyFont="1" applyFill="1" applyBorder="1" applyAlignment="1">
      <alignment horizontal="center" vertical="center"/>
    </xf>
    <xf numFmtId="3" fontId="3" fillId="4" borderId="0" xfId="3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vertical="center"/>
    </xf>
    <xf numFmtId="168" fontId="3" fillId="4" borderId="7" xfId="3" applyNumberFormat="1" applyFont="1" applyFill="1" applyBorder="1" applyAlignment="1">
      <alignment vertical="center"/>
    </xf>
    <xf numFmtId="0" fontId="9" fillId="0" borderId="12" xfId="3" applyFont="1" applyBorder="1" applyAlignment="1">
      <alignment horizontal="center" vertical="center"/>
    </xf>
    <xf numFmtId="3" fontId="3" fillId="0" borderId="0" xfId="3" applyNumberFormat="1" applyFont="1" applyBorder="1" applyAlignment="1">
      <alignment vertical="center"/>
    </xf>
    <xf numFmtId="168" fontId="3" fillId="0" borderId="0" xfId="3" applyNumberFormat="1" applyFont="1" applyBorder="1" applyAlignment="1">
      <alignment vertical="center"/>
    </xf>
    <xf numFmtId="168" fontId="3" fillId="0" borderId="7" xfId="3" applyNumberFormat="1" applyFont="1" applyBorder="1" applyAlignment="1">
      <alignment vertical="center"/>
    </xf>
    <xf numFmtId="0" fontId="3" fillId="2" borderId="0" xfId="3" applyFont="1" applyFill="1" applyBorder="1" applyAlignment="1">
      <alignment horizontal="left" vertical="center" indent="2"/>
    </xf>
    <xf numFmtId="3" fontId="3" fillId="2" borderId="0" xfId="3" applyNumberFormat="1" applyFont="1" applyFill="1" applyBorder="1" applyAlignment="1">
      <alignment vertical="center"/>
    </xf>
    <xf numFmtId="3" fontId="9" fillId="6" borderId="6" xfId="3" applyNumberFormat="1" applyFont="1" applyFill="1" applyBorder="1" applyAlignment="1">
      <alignment vertical="center"/>
    </xf>
    <xf numFmtId="0" fontId="9" fillId="4" borderId="13" xfId="3" applyFont="1" applyFill="1" applyBorder="1" applyAlignment="1">
      <alignment horizontal="center" vertical="center"/>
    </xf>
    <xf numFmtId="3" fontId="3" fillId="4" borderId="14" xfId="3" applyNumberFormat="1" applyFont="1" applyFill="1" applyBorder="1" applyAlignment="1">
      <alignment vertical="center"/>
    </xf>
    <xf numFmtId="168" fontId="3" fillId="4" borderId="14" xfId="3" applyNumberFormat="1" applyFont="1" applyFill="1" applyBorder="1" applyAlignment="1">
      <alignment vertical="center"/>
    </xf>
    <xf numFmtId="168" fontId="3" fillId="4" borderId="15" xfId="3" applyNumberFormat="1" applyFont="1" applyFill="1" applyBorder="1" applyAlignment="1">
      <alignment vertical="center"/>
    </xf>
    <xf numFmtId="0" fontId="9" fillId="7" borderId="13" xfId="3" applyFont="1" applyFill="1" applyBorder="1" applyAlignment="1">
      <alignment horizontal="center" vertical="center"/>
    </xf>
    <xf numFmtId="3" fontId="9" fillId="7" borderId="14" xfId="3" applyNumberFormat="1" applyFont="1" applyFill="1" applyBorder="1" applyAlignment="1">
      <alignment vertical="center"/>
    </xf>
    <xf numFmtId="169" fontId="9" fillId="7" borderId="14" xfId="3" applyNumberFormat="1" applyFont="1" applyFill="1" applyBorder="1" applyAlignment="1">
      <alignment vertical="center"/>
    </xf>
    <xf numFmtId="169" fontId="9" fillId="7" borderId="15" xfId="3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indent="1"/>
    </xf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vertical="center"/>
    </xf>
    <xf numFmtId="9" fontId="13" fillId="2" borderId="14" xfId="2" applyFont="1" applyFill="1" applyBorder="1" applyAlignment="1">
      <alignment vertical="center"/>
    </xf>
    <xf numFmtId="9" fontId="13" fillId="2" borderId="15" xfId="2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left" vertical="center" inden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19" xfId="3" applyFont="1" applyFill="1" applyBorder="1" applyAlignment="1">
      <alignment horizontal="center" vertical="center" wrapText="1"/>
    </xf>
    <xf numFmtId="167" fontId="11" fillId="3" borderId="19" xfId="3" applyNumberFormat="1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167" fontId="11" fillId="3" borderId="20" xfId="3" applyNumberFormat="1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center" vertical="center" wrapText="1"/>
    </xf>
    <xf numFmtId="167" fontId="11" fillId="3" borderId="21" xfId="3" applyNumberFormat="1" applyFont="1" applyFill="1" applyBorder="1" applyAlignment="1">
      <alignment horizontal="center" vertical="center" wrapText="1"/>
    </xf>
    <xf numFmtId="167" fontId="9" fillId="4" borderId="9" xfId="3" applyNumberFormat="1" applyFont="1" applyFill="1" applyBorder="1" applyAlignment="1">
      <alignment horizontal="center" vertical="center"/>
    </xf>
    <xf numFmtId="3" fontId="3" fillId="4" borderId="10" xfId="3" applyNumberFormat="1" applyFont="1" applyFill="1" applyBorder="1" applyAlignment="1">
      <alignment vertical="center"/>
    </xf>
    <xf numFmtId="168" fontId="3" fillId="4" borderId="10" xfId="3" applyNumberFormat="1" applyFont="1" applyFill="1" applyBorder="1" applyAlignment="1">
      <alignment vertical="center"/>
    </xf>
    <xf numFmtId="168" fontId="3" fillId="4" borderId="11" xfId="3" applyNumberFormat="1" applyFont="1" applyFill="1" applyBorder="1" applyAlignment="1">
      <alignment vertical="center"/>
    </xf>
    <xf numFmtId="167" fontId="9" fillId="0" borderId="12" xfId="3" applyNumberFormat="1" applyFont="1" applyBorder="1" applyAlignment="1">
      <alignment horizontal="center" vertical="center"/>
    </xf>
    <xf numFmtId="167" fontId="9" fillId="4" borderId="12" xfId="3" applyNumberFormat="1" applyFont="1" applyFill="1" applyBorder="1" applyAlignment="1">
      <alignment horizontal="center" vertical="center"/>
    </xf>
    <xf numFmtId="0" fontId="8" fillId="0" borderId="16" xfId="0" applyFont="1" applyBorder="1"/>
    <xf numFmtId="167" fontId="9" fillId="0" borderId="13" xfId="3" applyNumberFormat="1" applyFont="1" applyBorder="1" applyAlignment="1">
      <alignment horizontal="center" vertical="center"/>
    </xf>
    <xf numFmtId="3" fontId="3" fillId="0" borderId="14" xfId="3" applyNumberFormat="1" applyFont="1" applyBorder="1" applyAlignment="1">
      <alignment vertical="center"/>
    </xf>
    <xf numFmtId="168" fontId="3" fillId="0" borderId="14" xfId="3" applyNumberFormat="1" applyFont="1" applyBorder="1" applyAlignment="1">
      <alignment vertical="center"/>
    </xf>
    <xf numFmtId="168" fontId="3" fillId="0" borderId="15" xfId="3" applyNumberFormat="1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2" fontId="18" fillId="2" borderId="0" xfId="1" applyNumberFormat="1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167" fontId="8" fillId="2" borderId="0" xfId="0" applyNumberFormat="1" applyFont="1" applyFill="1" applyAlignment="1">
      <alignment vertical="center"/>
    </xf>
    <xf numFmtId="3" fontId="9" fillId="5" borderId="5" xfId="0" applyNumberFormat="1" applyFont="1" applyFill="1" applyBorder="1" applyAlignment="1">
      <alignment vertical="center"/>
    </xf>
    <xf numFmtId="0" fontId="3" fillId="0" borderId="0" xfId="3" applyFont="1" applyAlignment="1">
      <alignment horizontal="left" vertical="center" indent="2"/>
    </xf>
    <xf numFmtId="3" fontId="3" fillId="2" borderId="0" xfId="3" applyNumberFormat="1" applyFont="1" applyFill="1" applyAlignment="1">
      <alignment horizontal="right" vertical="center"/>
    </xf>
    <xf numFmtId="3" fontId="13" fillId="2" borderId="15" xfId="0" applyNumberFormat="1" applyFont="1" applyFill="1" applyBorder="1" applyAlignment="1">
      <alignment vertical="center"/>
    </xf>
    <xf numFmtId="2" fontId="18" fillId="0" borderId="0" xfId="3" applyNumberFormat="1" applyFont="1" applyAlignment="1">
      <alignment vertical="center"/>
    </xf>
    <xf numFmtId="0" fontId="8" fillId="8" borderId="0" xfId="0" applyFont="1" applyFill="1" applyAlignment="1">
      <alignment horizontal="left" vertical="center"/>
    </xf>
    <xf numFmtId="2" fontId="3" fillId="0" borderId="0" xfId="3" applyNumberFormat="1" applyFont="1" applyAlignment="1">
      <alignment vertical="center"/>
    </xf>
  </cellXfs>
  <cellStyles count="5">
    <cellStyle name="Normal" xfId="0" builtinId="0"/>
    <cellStyle name="Normal 2" xfId="3" xr:uid="{52FAC00E-F9D7-4192-93C1-C2DCF52B0820}"/>
    <cellStyle name="Porcentagem" xfId="2" builtinId="5"/>
    <cellStyle name="Porcentagem 2" xfId="4" xr:uid="{A0CFE103-C675-4E9C-8B9A-3F33074BB73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09C-467C-BF52-B89E8511A41D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709C-467C-BF52-B89E8511A41D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709C-467C-BF52-B89E8511A41D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709C-467C-BF52-B89E8511A41D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709C-467C-BF52-B89E8511A41D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709C-467C-BF52-B89E8511A41D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709C-467C-BF52-B89E8511A41D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09C-467C-BF52-B89E8511A41D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709C-467C-BF52-B89E8511A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598120"/>
        <c:axId val="425598504"/>
      </c:barChart>
      <c:catAx>
        <c:axId val="42559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504"/>
        <c:crosses val="autoZero"/>
        <c:auto val="1"/>
        <c:lblAlgn val="ctr"/>
        <c:lblOffset val="100"/>
        <c:noMultiLvlLbl val="0"/>
      </c:catAx>
      <c:valAx>
        <c:axId val="425598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8D4-4E5B-8761-32BAB005A0A3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8D4-4E5B-8761-32BAB005A0A3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88D4-4E5B-8761-32BAB005A0A3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88D4-4E5B-8761-32BAB005A0A3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88D4-4E5B-8761-32BAB005A0A3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88D4-4E5B-8761-32BAB005A0A3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88D4-4E5B-8761-32BAB005A0A3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8D4-4E5B-8761-32BAB005A0A3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88D4-4E5B-8761-32BAB005A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8208"/>
        <c:axId val="426612128"/>
      </c:barChart>
      <c:catAx>
        <c:axId val="42660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12128"/>
        <c:crosses val="autoZero"/>
        <c:auto val="1"/>
        <c:lblAlgn val="ctr"/>
        <c:lblOffset val="100"/>
        <c:noMultiLvlLbl val="0"/>
      </c:catAx>
      <c:valAx>
        <c:axId val="426612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08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Preço médio das exportações do Complexo Soja e do Milho (US$/ton)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99626334081829E-2"/>
          <c:y val="0.13088028894755954"/>
          <c:w val="0.80326188490435091"/>
          <c:h val="0.77141637304072164"/>
        </c:manualLayout>
      </c:layout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Rel_Exp2026!$I$12:$I$23</c:f>
              <c:numCache>
                <c:formatCode>#,##0</c:formatCode>
                <c:ptCount val="12"/>
                <c:pt idx="0">
                  <c:v>405.51081509005706</c:v>
                </c:pt>
                <c:pt idx="1">
                  <c:v>395.69831403308251</c:v>
                </c:pt>
                <c:pt idx="2">
                  <c:v>387.07190664576677</c:v>
                </c:pt>
                <c:pt idx="3">
                  <c:v>383.98648040353947</c:v>
                </c:pt>
                <c:pt idx="4">
                  <c:v>390.16013256225801</c:v>
                </c:pt>
                <c:pt idx="5">
                  <c:v>397.71408840996401</c:v>
                </c:pt>
                <c:pt idx="6">
                  <c:v>408.07394054719128</c:v>
                </c:pt>
                <c:pt idx="7">
                  <c:v>415.03950672389897</c:v>
                </c:pt>
                <c:pt idx="8">
                  <c:v>422.88094532509342</c:v>
                </c:pt>
                <c:pt idx="9">
                  <c:v>427.84035948894046</c:v>
                </c:pt>
                <c:pt idx="10">
                  <c:v>435.48935429986784</c:v>
                </c:pt>
                <c:pt idx="11">
                  <c:v>442.94326412128373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A-4949-BEA7-3CA93091A68E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5"/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Rel_Exp2026!$I$31:$I$42</c:f>
              <c:numCache>
                <c:formatCode>#,##0</c:formatCode>
                <c:ptCount val="12"/>
                <c:pt idx="0">
                  <c:v>353.29085814700528</c:v>
                </c:pt>
                <c:pt idx="1">
                  <c:v>358.46041310187468</c:v>
                </c:pt>
                <c:pt idx="2">
                  <c:v>344.48549797596121</c:v>
                </c:pt>
                <c:pt idx="3">
                  <c:v>353.78825781916368</c:v>
                </c:pt>
                <c:pt idx="4">
                  <c:v>348.36660649448118</c:v>
                </c:pt>
                <c:pt idx="5">
                  <c:v>335.02356433747349</c:v>
                </c:pt>
                <c:pt idx="6">
                  <c:v>337.12655388714006</c:v>
                </c:pt>
                <c:pt idx="7">
                  <c:v>331.62163159169955</c:v>
                </c:pt>
                <c:pt idx="8">
                  <c:v>316.12976191072096</c:v>
                </c:pt>
                <c:pt idx="9">
                  <c:v>327.09272367436404</c:v>
                </c:pt>
                <c:pt idx="10">
                  <c:v>321.96400656087815</c:v>
                </c:pt>
                <c:pt idx="11">
                  <c:v>350.6238804466488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A-4949-BEA7-3CA93091A68E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Rel_Exp2026!$I$50:$I$61</c:f>
              <c:numCache>
                <c:formatCode>#,##0</c:formatCode>
                <c:ptCount val="12"/>
                <c:pt idx="0">
                  <c:v>1029.331144928133</c:v>
                </c:pt>
                <c:pt idx="1">
                  <c:v>1009.1642403820239</c:v>
                </c:pt>
                <c:pt idx="2">
                  <c:v>1035.3481465616121</c:v>
                </c:pt>
                <c:pt idx="3">
                  <c:v>1037.7651709305276</c:v>
                </c:pt>
                <c:pt idx="4">
                  <c:v>1044.0120815991488</c:v>
                </c:pt>
                <c:pt idx="5">
                  <c:v>1033.2022434147386</c:v>
                </c:pt>
                <c:pt idx="6">
                  <c:v>1054.244787749853</c:v>
                </c:pt>
                <c:pt idx="7">
                  <c:v>1096.2029496508628</c:v>
                </c:pt>
                <c:pt idx="8">
                  <c:v>1149.6613040125396</c:v>
                </c:pt>
                <c:pt idx="9">
                  <c:v>1135.8932242059309</c:v>
                </c:pt>
                <c:pt idx="10">
                  <c:v>1133.4844900624707</c:v>
                </c:pt>
                <c:pt idx="11">
                  <c:v>1142.6388769910573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FA-4949-BEA7-3CA93091A68E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Rel_Exp2026!$J$12:$J$13</c:f>
              <c:numCache>
                <c:formatCode>0</c:formatCode>
                <c:ptCount val="2"/>
                <c:pt idx="0">
                  <c:v>438.45468105232828</c:v>
                </c:pt>
                <c:pt idx="1">
                  <c:v>412.91880235254763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FA-4949-BEA7-3CA93091A68E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Rel_Exp2026!$J$31:$J$32</c:f>
              <c:numCache>
                <c:formatCode>0</c:formatCode>
                <c:ptCount val="2"/>
                <c:pt idx="0">
                  <c:v>352.81429154829141</c:v>
                </c:pt>
                <c:pt idx="1">
                  <c:v>347.47892537114376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A-4949-BEA7-3CA93091A68E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Rel_Exp2026!$J$50:$J$51</c:f>
              <c:numCache>
                <c:formatCode>0</c:formatCode>
                <c:ptCount val="2"/>
                <c:pt idx="0">
                  <c:v>1099.937713895064</c:v>
                </c:pt>
                <c:pt idx="1">
                  <c:v>1135.8197520343426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FA-4949-BEA7-3CA93091A68E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Rel_Exp2026!$I$69:$I$80</c:f>
              <c:numCache>
                <c:formatCode>#,##0</c:formatCode>
                <c:ptCount val="12"/>
                <c:pt idx="0">
                  <c:v>219.77063461377648</c:v>
                </c:pt>
                <c:pt idx="1">
                  <c:v>226.80345365010669</c:v>
                </c:pt>
                <c:pt idx="2">
                  <c:v>240.25354340658683</c:v>
                </c:pt>
                <c:pt idx="3">
                  <c:v>272.0276279915692</c:v>
                </c:pt>
                <c:pt idx="4">
                  <c:v>467.07663584148577</c:v>
                </c:pt>
                <c:pt idx="5">
                  <c:v>252.33864609046753</c:v>
                </c:pt>
                <c:pt idx="6">
                  <c:v>205.20679370117207</c:v>
                </c:pt>
                <c:pt idx="7">
                  <c:v>197.92549833041014</c:v>
                </c:pt>
                <c:pt idx="8">
                  <c:v>198.4582945928853</c:v>
                </c:pt>
                <c:pt idx="9">
                  <c:v>207.16682562303006</c:v>
                </c:pt>
                <c:pt idx="10">
                  <c:v>212.70238147872297</c:v>
                </c:pt>
                <c:pt idx="11">
                  <c:v>215.41594410989549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FA-4949-BEA7-3CA93091A68E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>
              <a:solidFill>
                <a:srgbClr val="FDD07F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Rel_Exp2026!$J$69:$J$70</c:f>
              <c:numCache>
                <c:formatCode>0</c:formatCode>
                <c:ptCount val="2"/>
                <c:pt idx="0">
                  <c:v>220.29516353395684</c:v>
                </c:pt>
                <c:pt idx="1">
                  <c:v>224.10326423247025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A-4949-BEA7-3CA93091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08600"/>
        <c:axId val="426610560"/>
      </c:lineChart>
      <c:catAx>
        <c:axId val="426608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10560"/>
        <c:crosses val="autoZero"/>
        <c:auto val="1"/>
        <c:lblAlgn val="ctr"/>
        <c:lblOffset val="100"/>
        <c:noMultiLvlLbl val="0"/>
      </c:catAx>
      <c:valAx>
        <c:axId val="42661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6608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Rel_Exp2026!$R$268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Oriente Médio</c:v>
                </c:pt>
                <c:pt idx="1">
                  <c:v>Ásia (exceto China)</c:v>
                </c:pt>
                <c:pt idx="2">
                  <c:v>África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Rel_Exp2026!$R$270:$R$275</c:f>
              <c:numCache>
                <c:formatCode>#,##0</c:formatCode>
                <c:ptCount val="6"/>
                <c:pt idx="0">
                  <c:v>420475.15500000003</c:v>
                </c:pt>
                <c:pt idx="1">
                  <c:v>396530.40600000002</c:v>
                </c:pt>
                <c:pt idx="2">
                  <c:v>332914.60800000001</c:v>
                </c:pt>
                <c:pt idx="3">
                  <c:v>56846.374000000003</c:v>
                </c:pt>
                <c:pt idx="4">
                  <c:v>46092.904999999999</c:v>
                </c:pt>
                <c:pt idx="5">
                  <c:v>30637.931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2-450D-BE23-C1D8E73CD902}"/>
            </c:ext>
          </c:extLst>
        </c:ser>
        <c:ser>
          <c:idx val="1"/>
          <c:order val="1"/>
          <c:tx>
            <c:strRef>
              <c:f>Rel_Exp2026!$P$268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Oriente Médio</c:v>
                </c:pt>
                <c:pt idx="1">
                  <c:v>Ásia (exceto China)</c:v>
                </c:pt>
                <c:pt idx="2">
                  <c:v>África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Rel_Exp2026!$P$270:$P$275</c:f>
              <c:numCache>
                <c:formatCode>#,##0</c:formatCode>
                <c:ptCount val="6"/>
                <c:pt idx="0">
                  <c:v>419600.41600000003</c:v>
                </c:pt>
                <c:pt idx="1">
                  <c:v>183165.21400000001</c:v>
                </c:pt>
                <c:pt idx="2">
                  <c:v>378460.22399999999</c:v>
                </c:pt>
                <c:pt idx="3">
                  <c:v>48264.184999999998</c:v>
                </c:pt>
                <c:pt idx="4">
                  <c:v>30652.954000000002</c:v>
                </c:pt>
                <c:pt idx="5">
                  <c:v>51665.152999999991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2-450D-BE23-C1D8E73C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2520"/>
        <c:axId val="426605072"/>
      </c:barChart>
      <c:catAx>
        <c:axId val="426612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5072"/>
        <c:crosses val="autoZero"/>
        <c:auto val="1"/>
        <c:lblAlgn val="ctr"/>
        <c:lblOffset val="100"/>
        <c:noMultiLvlLbl val="0"/>
      </c:catAx>
      <c:valAx>
        <c:axId val="4266050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252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737083187764449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Rel_Exp2026!$AB$228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(Rel_Exp2026!$AB$231:$AB$234,Rel_Exp2026!$AB$237:$AB$238)</c:f>
              <c:numCache>
                <c:formatCode>#,##0</c:formatCode>
                <c:ptCount val="6"/>
                <c:pt idx="0">
                  <c:v>161022.03</c:v>
                </c:pt>
                <c:pt idx="1">
                  <c:v>146223.82999999999</c:v>
                </c:pt>
                <c:pt idx="2">
                  <c:v>118406.34</c:v>
                </c:pt>
                <c:pt idx="3">
                  <c:v>80176.990000000005</c:v>
                </c:pt>
                <c:pt idx="4">
                  <c:v>431686.37800000003</c:v>
                </c:pt>
                <c:pt idx="5">
                  <c:v>59475.387000000002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5-4400-86FE-EC33FEE841C0}"/>
            </c:ext>
          </c:extLst>
        </c:ser>
        <c:ser>
          <c:idx val="1"/>
          <c:order val="1"/>
          <c:tx>
            <c:strRef>
              <c:f>Rel_Exp2026!$Z$228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(Rel_Exp2026!$Z$231:$Z$234,Rel_Exp2026!$Z$237:$Z$238)</c:f>
              <c:numCache>
                <c:formatCode>#,##0</c:formatCode>
                <c:ptCount val="6"/>
                <c:pt idx="0">
                  <c:v>97928.732999999993</c:v>
                </c:pt>
                <c:pt idx="1">
                  <c:v>25764.637999999999</c:v>
                </c:pt>
                <c:pt idx="2">
                  <c:v>98623.956999999995</c:v>
                </c:pt>
                <c:pt idx="3">
                  <c:v>110344.29300000001</c:v>
                </c:pt>
                <c:pt idx="4">
                  <c:v>369060.26199999999</c:v>
                </c:pt>
                <c:pt idx="5">
                  <c:v>192671.90700000001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5-4400-86FE-EC33FEE84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5856"/>
        <c:axId val="427135416"/>
      </c:barChart>
      <c:catAx>
        <c:axId val="426605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7135416"/>
        <c:crosses val="autoZero"/>
        <c:auto val="1"/>
        <c:lblAlgn val="ctr"/>
        <c:lblOffset val="100"/>
        <c:noMultiLvlLbl val="0"/>
      </c:catAx>
      <c:valAx>
        <c:axId val="4271354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0585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444904063222708"/>
          <c:y val="0.42511121462676138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e Milho (US$ 1.000)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Rel_Exp2026!$C$12:$C$23</c:f>
              <c:numCache>
                <c:formatCode>#,##0</c:formatCode>
                <c:ptCount val="12"/>
                <c:pt idx="0">
                  <c:v>433558.61700000003</c:v>
                </c:pt>
                <c:pt idx="1">
                  <c:v>2543679.9730000002</c:v>
                </c:pt>
                <c:pt idx="2">
                  <c:v>5673615.1629999997</c:v>
                </c:pt>
                <c:pt idx="3">
                  <c:v>5864208.4359999998</c:v>
                </c:pt>
                <c:pt idx="4">
                  <c:v>5501158.2709999997</c:v>
                </c:pt>
                <c:pt idx="5">
                  <c:v>5337449.773</c:v>
                </c:pt>
                <c:pt idx="6">
                  <c:v>5001895.0590000004</c:v>
                </c:pt>
                <c:pt idx="7">
                  <c:v>3871160.2149999999</c:v>
                </c:pt>
                <c:pt idx="8">
                  <c:v>3104395.3629999999</c:v>
                </c:pt>
                <c:pt idx="9">
                  <c:v>2878443.682</c:v>
                </c:pt>
                <c:pt idx="10">
                  <c:v>1827825.953</c:v>
                </c:pt>
                <c:pt idx="11">
                  <c:v>1498560.1950000001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0-403E-95FC-D39B6F12583C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Rel_Exp2026!$C$31:$C$42</c:f>
              <c:numCache>
                <c:formatCode>#,##0</c:formatCode>
                <c:ptCount val="12"/>
                <c:pt idx="0">
                  <c:v>583291.25300000003</c:v>
                </c:pt>
                <c:pt idx="1">
                  <c:v>593455.03</c:v>
                </c:pt>
                <c:pt idx="2">
                  <c:v>638707.78799999994</c:v>
                </c:pt>
                <c:pt idx="3">
                  <c:v>751536.46499999997</c:v>
                </c:pt>
                <c:pt idx="4">
                  <c:v>790787.59900000005</c:v>
                </c:pt>
                <c:pt idx="5">
                  <c:v>616745.81999999995</c:v>
                </c:pt>
                <c:pt idx="6">
                  <c:v>692902.20200000005</c:v>
                </c:pt>
                <c:pt idx="7">
                  <c:v>631549.57400000002</c:v>
                </c:pt>
                <c:pt idx="8">
                  <c:v>654790.96699999995</c:v>
                </c:pt>
                <c:pt idx="9">
                  <c:v>702375.12699999998</c:v>
                </c:pt>
                <c:pt idx="10">
                  <c:v>548875.15899999999</c:v>
                </c:pt>
                <c:pt idx="11">
                  <c:v>697848.22499999998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0-403E-95FC-D39B6F12583C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Rel_Exp2026!$C$50:$C$61</c:f>
              <c:numCache>
                <c:formatCode>#,##0</c:formatCode>
                <c:ptCount val="12"/>
                <c:pt idx="0">
                  <c:v>90432.668999999994</c:v>
                </c:pt>
                <c:pt idx="1">
                  <c:v>111772.139</c:v>
                </c:pt>
                <c:pt idx="2">
                  <c:v>202252.641</c:v>
                </c:pt>
                <c:pt idx="3">
                  <c:v>103131.49</c:v>
                </c:pt>
                <c:pt idx="4">
                  <c:v>157720.704</c:v>
                </c:pt>
                <c:pt idx="5">
                  <c:v>172631.606</c:v>
                </c:pt>
                <c:pt idx="6">
                  <c:v>145499.935</c:v>
                </c:pt>
                <c:pt idx="7">
                  <c:v>173447.63800000001</c:v>
                </c:pt>
                <c:pt idx="8">
                  <c:v>74060.857000000004</c:v>
                </c:pt>
                <c:pt idx="9">
                  <c:v>100746.783</c:v>
                </c:pt>
                <c:pt idx="10">
                  <c:v>58787.595000000001</c:v>
                </c:pt>
                <c:pt idx="11">
                  <c:v>57382.44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0-403E-95FC-D39B6F12583C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Rel_Exp2026!$D$12:$D$13</c:f>
              <c:numCache>
                <c:formatCode>#,##0</c:formatCode>
                <c:ptCount val="2"/>
                <c:pt idx="0">
                  <c:v>822774.13300000003</c:v>
                </c:pt>
                <c:pt idx="1">
                  <c:v>2937401.0460000001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F0-403E-95FC-D39B6F12583C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Rel_Exp2026!$D$31:$D$32</c:f>
              <c:numCache>
                <c:formatCode>#,##0</c:formatCode>
                <c:ptCount val="2"/>
                <c:pt idx="0">
                  <c:v>634995.12699999998</c:v>
                </c:pt>
                <c:pt idx="1">
                  <c:v>592589.495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F0-403E-95FC-D39B6F12583C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Rel_Exp2026!$D$50:$D$51</c:f>
              <c:numCache>
                <c:formatCode>#,##0</c:formatCode>
                <c:ptCount val="2"/>
                <c:pt idx="0">
                  <c:v>153647.72099999999</c:v>
                </c:pt>
                <c:pt idx="1">
                  <c:v>251055.78599999999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F0-403E-95FC-D39B6F12583C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Rel_Exp2026!$C$69:$C$80</c:f>
              <c:numCache>
                <c:formatCode>#,##0</c:formatCode>
                <c:ptCount val="12"/>
                <c:pt idx="0">
                  <c:v>789863.21299999999</c:v>
                </c:pt>
                <c:pt idx="1">
                  <c:v>321944.93300000002</c:v>
                </c:pt>
                <c:pt idx="2">
                  <c:v>209332.41</c:v>
                </c:pt>
                <c:pt idx="3">
                  <c:v>48515.455000000002</c:v>
                </c:pt>
                <c:pt idx="4">
                  <c:v>18182.419999999998</c:v>
                </c:pt>
                <c:pt idx="5">
                  <c:v>93247.547999999995</c:v>
                </c:pt>
                <c:pt idx="6">
                  <c:v>499466.38099999999</c:v>
                </c:pt>
                <c:pt idx="7">
                  <c:v>1355526.084</c:v>
                </c:pt>
                <c:pt idx="8">
                  <c:v>1500953.9080000001</c:v>
                </c:pt>
                <c:pt idx="9">
                  <c:v>1346692.287</c:v>
                </c:pt>
                <c:pt idx="10">
                  <c:v>1070484.8999999999</c:v>
                </c:pt>
                <c:pt idx="11">
                  <c:v>1319980.591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F0-403E-95FC-D39B6F12583C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 cmpd="sng">
              <a:solidFill>
                <a:srgbClr val="FDD07F"/>
              </a:solidFill>
              <a:prstDash val="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Rel_Exp2026!$D$69:$D$70</c:f>
              <c:numCache>
                <c:formatCode>#,##0</c:formatCode>
                <c:ptCount val="2"/>
                <c:pt idx="0">
                  <c:v>935661.23199999996</c:v>
                </c:pt>
                <c:pt idx="1">
                  <c:v>347836.147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F0-403E-95FC-D39B6F125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132280"/>
        <c:axId val="427131496"/>
      </c:lineChart>
      <c:catAx>
        <c:axId val="427132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131496"/>
        <c:crosses val="autoZero"/>
        <c:auto val="1"/>
        <c:lblAlgn val="ctr"/>
        <c:lblOffset val="100"/>
        <c:noMultiLvlLbl val="0"/>
      </c:catAx>
      <c:valAx>
        <c:axId val="427131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7132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Soja em Grão (% sobre o total do ano)</a:t>
            </a:r>
          </a:p>
        </c:rich>
      </c:tx>
      <c:layout>
        <c:manualLayout>
          <c:xMode val="edge"/>
          <c:yMode val="edge"/>
          <c:x val="0.24405710648358644"/>
          <c:y val="6.1127265563435777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Rel_Exp2026!$O$49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Rel_Exp2026!$P$49:$T$49</c:f>
              <c:numCache>
                <c:formatCode>#,##0</c:formatCode>
                <c:ptCount val="5"/>
                <c:pt idx="0">
                  <c:v>53682583.290000036</c:v>
                </c:pt>
                <c:pt idx="1">
                  <c:v>74471943.916999996</c:v>
                </c:pt>
                <c:pt idx="2">
                  <c:v>72515413.174999997</c:v>
                </c:pt>
                <c:pt idx="3">
                  <c:v>85426911.833000049</c:v>
                </c:pt>
                <c:pt idx="4">
                  <c:v>6204306.6880000001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6-4610-8BBD-401656B0FE60}"/>
            </c:ext>
          </c:extLst>
        </c:ser>
        <c:ser>
          <c:idx val="1"/>
          <c:order val="1"/>
          <c:tx>
            <c:strRef>
              <c:f>Rel_Exp2026!$O$50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Rel_Exp2026!$P$50:$T$50</c:f>
              <c:numCache>
                <c:formatCode>#,##0</c:formatCode>
                <c:ptCount val="5"/>
                <c:pt idx="0">
                  <c:v>8274071.3099999987</c:v>
                </c:pt>
                <c:pt idx="1">
                  <c:v>7163558.8929999974</c:v>
                </c:pt>
                <c:pt idx="2">
                  <c:v>8478174.5039999988</c:v>
                </c:pt>
                <c:pt idx="3">
                  <c:v>8698086.2039999999</c:v>
                </c:pt>
                <c:pt idx="4">
                  <c:v>1262856.635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6-4610-8BBD-401656B0FE60}"/>
            </c:ext>
          </c:extLst>
        </c:ser>
        <c:ser>
          <c:idx val="2"/>
          <c:order val="2"/>
          <c:tx>
            <c:strRef>
              <c:f>Rel_Exp2026!$O$52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Rel_Exp2026!$P$52:$T$52</c:f>
              <c:numCache>
                <c:formatCode>#,##0</c:formatCode>
                <c:ptCount val="5"/>
                <c:pt idx="0">
                  <c:v>3086125.3060000003</c:v>
                </c:pt>
                <c:pt idx="1">
                  <c:v>3138033.1020000009</c:v>
                </c:pt>
                <c:pt idx="2">
                  <c:v>2885289.2699999991</c:v>
                </c:pt>
                <c:pt idx="3">
                  <c:v>2282562.0970000001</c:v>
                </c:pt>
                <c:pt idx="4">
                  <c:v>235473.41800000001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6-4610-8BBD-401656B0FE60}"/>
            </c:ext>
          </c:extLst>
        </c:ser>
        <c:ser>
          <c:idx val="4"/>
          <c:order val="3"/>
          <c:tx>
            <c:strRef>
              <c:f>Rel_Exp2026!$O$51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Rel_Exp2026!$P$51:$T$51</c:f>
              <c:numCache>
                <c:formatCode>#,##0</c:formatCode>
                <c:ptCount val="5"/>
                <c:pt idx="0">
                  <c:v>7755053.3319999985</c:v>
                </c:pt>
                <c:pt idx="1">
                  <c:v>6100659.0710000014</c:v>
                </c:pt>
                <c:pt idx="2">
                  <c:v>7367644.129999999</c:v>
                </c:pt>
                <c:pt idx="3">
                  <c:v>6751051.9180000015</c:v>
                </c:pt>
                <c:pt idx="4">
                  <c:v>703454.36499999999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6-4610-8BBD-401656B0FE60}"/>
            </c:ext>
          </c:extLst>
        </c:ser>
        <c:ser>
          <c:idx val="3"/>
          <c:order val="4"/>
          <c:tx>
            <c:strRef>
              <c:f>Rel_Exp2026!$O$53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Rel_Exp2026!$P$53:$T$53</c:f>
              <c:numCache>
                <c:formatCode>#,##0</c:formatCode>
                <c:ptCount val="5"/>
                <c:pt idx="0">
                  <c:v>6050597.2829999998</c:v>
                </c:pt>
                <c:pt idx="1">
                  <c:v>10995695.48</c:v>
                </c:pt>
                <c:pt idx="2">
                  <c:v>7567994.585</c:v>
                </c:pt>
                <c:pt idx="3">
                  <c:v>5022450.6390000004</c:v>
                </c:pt>
                <c:pt idx="4">
                  <c:v>584190.44699999993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D6-4610-8BBD-401656B0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692464"/>
        <c:axId val="425701048"/>
      </c:barChart>
      <c:catAx>
        <c:axId val="42569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01048"/>
        <c:crosses val="autoZero"/>
        <c:auto val="1"/>
        <c:lblAlgn val="ctr"/>
        <c:lblOffset val="100"/>
        <c:noMultiLvlLbl val="0"/>
      </c:catAx>
      <c:valAx>
        <c:axId val="425701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69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Farelo de Soja (% sobre o total do ano)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14148551943828E-2"/>
          <c:y val="0.20795103027743883"/>
          <c:w val="0.69096816744060841"/>
          <c:h val="0.692909399617732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Rel_Exp2026!$O$123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Rel_Exp2026!$P$123:$T$123</c:f>
              <c:numCache>
                <c:formatCode>#,##0</c:formatCode>
                <c:ptCount val="5"/>
                <c:pt idx="0">
                  <c:v>8948712.8639999963</c:v>
                </c:pt>
                <c:pt idx="1">
                  <c:v>10283067.929000001</c:v>
                </c:pt>
                <c:pt idx="2">
                  <c:v>9984001.0979999918</c:v>
                </c:pt>
                <c:pt idx="3">
                  <c:v>11829287.306000004</c:v>
                </c:pt>
                <c:pt idx="4">
                  <c:v>1316902.6229999997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E-4FE5-BCBA-F057E28EA8A7}"/>
            </c:ext>
          </c:extLst>
        </c:ser>
        <c:ser>
          <c:idx val="1"/>
          <c:order val="1"/>
          <c:tx>
            <c:strRef>
              <c:f>Rel_Exp2026!$O$122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Rel_Exp2026!$P$122:$T$122</c:f>
              <c:numCache>
                <c:formatCode>#,##0</c:formatCode>
                <c:ptCount val="5"/>
                <c:pt idx="0">
                  <c:v>9862047.8320000097</c:v>
                </c:pt>
                <c:pt idx="1">
                  <c:v>10233904.357000003</c:v>
                </c:pt>
                <c:pt idx="2">
                  <c:v>9806090.6659999993</c:v>
                </c:pt>
                <c:pt idx="3">
                  <c:v>10392643.674999995</c:v>
                </c:pt>
                <c:pt idx="4">
                  <c:v>1755163.4739999999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E-4FE5-BCBA-F057E28EA8A7}"/>
            </c:ext>
          </c:extLst>
        </c:ser>
        <c:ser>
          <c:idx val="2"/>
          <c:order val="2"/>
          <c:tx>
            <c:strRef>
              <c:f>Rel_Exp2026!$O$124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Rel_Exp2026!$P$124:$T$124</c:f>
              <c:numCache>
                <c:formatCode>#,##0</c:formatCode>
                <c:ptCount val="5"/>
                <c:pt idx="0">
                  <c:v>1290085.1479999998</c:v>
                </c:pt>
                <c:pt idx="1">
                  <c:v>1468946.3439999998</c:v>
                </c:pt>
                <c:pt idx="2">
                  <c:v>2503294.7949999999</c:v>
                </c:pt>
                <c:pt idx="3">
                  <c:v>799593.39199999999</c:v>
                </c:pt>
                <c:pt idx="4">
                  <c:v>352463.663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2E-4FE5-BCBA-F057E28EA8A7}"/>
            </c:ext>
          </c:extLst>
        </c:ser>
        <c:ser>
          <c:idx val="3"/>
          <c:order val="3"/>
          <c:tx>
            <c:strRef>
              <c:f>Rel_Exp2026!$O$125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Rel_Exp2026!$P$125:$T$125</c:f>
              <c:numCache>
                <c:formatCode>#,##0</c:formatCode>
                <c:ptCount val="5"/>
                <c:pt idx="0">
                  <c:v>252133.83</c:v>
                </c:pt>
                <c:pt idx="1">
                  <c:v>487584.17600000004</c:v>
                </c:pt>
                <c:pt idx="2">
                  <c:v>840415.44500000007</c:v>
                </c:pt>
                <c:pt idx="3">
                  <c:v>247723.48100000003</c:v>
                </c:pt>
                <c:pt idx="4">
                  <c:v>80667.078000000009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2E-4FE5-BCBA-F057E28E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8784"/>
        <c:axId val="425781560"/>
      </c:barChart>
      <c:catAx>
        <c:axId val="42577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81560"/>
        <c:crosses val="autoZero"/>
        <c:auto val="1"/>
        <c:lblAlgn val="ctr"/>
        <c:lblOffset val="100"/>
        <c:noMultiLvlLbl val="0"/>
      </c:catAx>
      <c:valAx>
        <c:axId val="4257815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27549840314514"/>
          <c:y val="0.20225660946892712"/>
          <c:w val="0.19859238921549871"/>
          <c:h val="0.61804644422148469"/>
        </c:manualLayout>
      </c:layout>
      <c:overlay val="0"/>
      <c:txPr>
        <a:bodyPr rot="0" vert="horz" anchor="ctr" anchorCtr="0"/>
        <a:lstStyle/>
        <a:p>
          <a:pPr>
            <a:defRPr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94A-47C3-AEE4-CF6378897C1A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94A-47C3-AEE4-CF6378897C1A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94A-47C3-AEE4-CF6378897C1A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F94A-47C3-AEE4-CF6378897C1A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F94A-47C3-AEE4-CF6378897C1A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F94A-47C3-AEE4-CF6378897C1A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F94A-47C3-AEE4-CF6378897C1A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94A-47C3-AEE4-CF6378897C1A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F94A-47C3-AEE4-CF6378897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0776"/>
        <c:axId val="425779992"/>
      </c:barChart>
      <c:catAx>
        <c:axId val="42578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79992"/>
        <c:crosses val="autoZero"/>
        <c:auto val="1"/>
        <c:lblAlgn val="ctr"/>
        <c:lblOffset val="100"/>
        <c:noMultiLvlLbl val="0"/>
      </c:catAx>
      <c:valAx>
        <c:axId val="425779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0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A37-4844-B867-639C4AFC5720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A37-4844-B867-639C4AFC5720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A37-4844-B867-639C4AFC5720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2A37-4844-B867-639C4AFC5720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2A37-4844-B867-639C4AFC5720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2A37-4844-B867-639C4AFC5720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2A37-4844-B867-639C4AFC5720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37-4844-B867-639C4AFC5720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2A37-4844-B867-639C4AFC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2344"/>
        <c:axId val="425782736"/>
      </c:barChart>
      <c:catAx>
        <c:axId val="42578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736"/>
        <c:crosses val="autoZero"/>
        <c:auto val="1"/>
        <c:lblAlgn val="ctr"/>
        <c:lblOffset val="100"/>
        <c:noMultiLvlLbl val="0"/>
      </c:catAx>
      <c:valAx>
        <c:axId val="425782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Óleo de Soja (% sobre o total do ano)</a:t>
            </a:r>
          </a:p>
        </c:rich>
      </c:tx>
      <c:layout>
        <c:manualLayout>
          <c:xMode val="edge"/>
          <c:yMode val="edge"/>
          <c:x val="0.28106135252546427"/>
          <c:y val="0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Rel_Exp2026!$O$197</c:f>
              <c:strCache>
                <c:ptCount val="1"/>
                <c:pt idx="0">
                  <c:v>Índia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Rel_Exp2026!$P$197:$T$197</c:f>
              <c:numCache>
                <c:formatCode>#,##0</c:formatCode>
                <c:ptCount val="5"/>
                <c:pt idx="0">
                  <c:v>1599368.2479999999</c:v>
                </c:pt>
                <c:pt idx="1">
                  <c:v>1230118.2499999998</c:v>
                </c:pt>
                <c:pt idx="2">
                  <c:v>788252.3899999999</c:v>
                </c:pt>
                <c:pt idx="3">
                  <c:v>925471.89999999991</c:v>
                </c:pt>
                <c:pt idx="4">
                  <c:v>249849.549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1-44F4-AFC3-D519C9B60638}"/>
            </c:ext>
          </c:extLst>
        </c:ser>
        <c:ser>
          <c:idx val="1"/>
          <c:order val="1"/>
          <c:tx>
            <c:strRef>
              <c:f>Rel_Exp2026!$O$198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Rel_Exp2026!$P$198:$T$198</c:f>
              <c:numCache>
                <c:formatCode>#,##0</c:formatCode>
                <c:ptCount val="5"/>
                <c:pt idx="0">
                  <c:v>158909.01399999991</c:v>
                </c:pt>
                <c:pt idx="1">
                  <c:v>242686.16800000001</c:v>
                </c:pt>
                <c:pt idx="2">
                  <c:v>110090.8779999999</c:v>
                </c:pt>
                <c:pt idx="3">
                  <c:v>108495.97799999997</c:v>
                </c:pt>
                <c:pt idx="4">
                  <c:v>74203.569000000018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1-44F4-AFC3-D519C9B60638}"/>
            </c:ext>
          </c:extLst>
        </c:ser>
        <c:ser>
          <c:idx val="2"/>
          <c:order val="2"/>
          <c:tx>
            <c:strRef>
              <c:f>Rel_Exp2026!$L$199</c:f>
              <c:strCache>
                <c:ptCount val="1"/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Rel_Exp2026!$P$199:$T$199</c:f>
              <c:numCache>
                <c:formatCode>#,##0</c:formatCode>
                <c:ptCount val="5"/>
                <c:pt idx="0">
                  <c:v>259057.20100000003</c:v>
                </c:pt>
                <c:pt idx="1">
                  <c:v>274834.36499999993</c:v>
                </c:pt>
                <c:pt idx="2">
                  <c:v>141359.16399999999</c:v>
                </c:pt>
                <c:pt idx="3">
                  <c:v>130007.63500000001</c:v>
                </c:pt>
                <c:pt idx="4">
                  <c:v>24917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1-44F4-AFC3-D519C9B60638}"/>
            </c:ext>
          </c:extLst>
        </c:ser>
        <c:ser>
          <c:idx val="3"/>
          <c:order val="3"/>
          <c:tx>
            <c:strRef>
              <c:f>Rel_Exp2026!$O$203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Rel_Exp2026!$P$203:$T$203</c:f>
              <c:numCache>
                <c:formatCode>#,##0</c:formatCode>
                <c:ptCount val="5"/>
                <c:pt idx="0">
                  <c:v>162759.48499999996</c:v>
                </c:pt>
                <c:pt idx="1">
                  <c:v>249790.95999999985</c:v>
                </c:pt>
                <c:pt idx="2">
                  <c:v>150578.76899999994</c:v>
                </c:pt>
                <c:pt idx="3">
                  <c:v>97337.575999999943</c:v>
                </c:pt>
                <c:pt idx="4">
                  <c:v>1910.8930000000003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1-44F4-AFC3-D519C9B60638}"/>
            </c:ext>
          </c:extLst>
        </c:ser>
        <c:ser>
          <c:idx val="4"/>
          <c:order val="4"/>
          <c:tx>
            <c:strRef>
              <c:f>Rel_Exp2026!$O$200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Rel_Exp2026!$P$200:$T$200</c:f>
              <c:numCache>
                <c:formatCode>#,##0</c:formatCode>
                <c:ptCount val="5"/>
                <c:pt idx="0">
                  <c:v>195121.65099999995</c:v>
                </c:pt>
                <c:pt idx="1">
                  <c:v>217367.16099999982</c:v>
                </c:pt>
                <c:pt idx="2">
                  <c:v>159241.37999999957</c:v>
                </c:pt>
                <c:pt idx="3">
                  <c:v>86151.858999999764</c:v>
                </c:pt>
                <c:pt idx="4">
                  <c:v>9779.6280000000079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A1-44F4-AFC3-D519C9B60638}"/>
            </c:ext>
          </c:extLst>
        </c:ser>
        <c:ser>
          <c:idx val="5"/>
          <c:order val="5"/>
          <c:tx>
            <c:strRef>
              <c:f>Rel_Exp2026!$O$201</c:f>
              <c:strCache>
                <c:ptCount val="1"/>
                <c:pt idx="0">
                  <c:v>Outros da 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Rel_Exp2026!$P$201:$T$201</c:f>
              <c:numCache>
                <c:formatCode>#,##0</c:formatCode>
                <c:ptCount val="5"/>
                <c:pt idx="0">
                  <c:v>64589.50499999999</c:v>
                </c:pt>
                <c:pt idx="1">
                  <c:v>110650.88499999995</c:v>
                </c:pt>
                <c:pt idx="2">
                  <c:v>14560.921000000002</c:v>
                </c:pt>
                <c:pt idx="3">
                  <c:v>14263.71200000001</c:v>
                </c:pt>
                <c:pt idx="4">
                  <c:v>1.5960000000000001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A1-44F4-AFC3-D519C9B60638}"/>
            </c:ext>
          </c:extLst>
        </c:ser>
        <c:ser>
          <c:idx val="6"/>
          <c:order val="6"/>
          <c:tx>
            <c:strRef>
              <c:f>Rel_Exp2026!$O$202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Rel_Exp2026!$P$202:$T$202</c:f>
              <c:numCache>
                <c:formatCode>#,##0</c:formatCode>
                <c:ptCount val="5"/>
                <c:pt idx="0">
                  <c:v>319756.36199999996</c:v>
                </c:pt>
                <c:pt idx="1">
                  <c:v>256898.50299999985</c:v>
                </c:pt>
                <c:pt idx="2">
                  <c:v>153712.30199999994</c:v>
                </c:pt>
                <c:pt idx="3">
                  <c:v>98540.07899999994</c:v>
                </c:pt>
                <c:pt idx="4">
                  <c:v>1971.1970000000001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A1-44F4-AFC3-D519C9B60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9208"/>
        <c:axId val="425779600"/>
      </c:barChart>
      <c:catAx>
        <c:axId val="425779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79600"/>
        <c:crosses val="autoZero"/>
        <c:auto val="1"/>
        <c:lblAlgn val="ctr"/>
        <c:lblOffset val="100"/>
        <c:noMultiLvlLbl val="0"/>
      </c:catAx>
      <c:valAx>
        <c:axId val="425779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9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(milhões de US$)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39456215331454"/>
          <c:y val="0.21997343748462816"/>
          <c:w val="0.60629662635264159"/>
          <c:h val="0.76503349828327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Rel_Exp2026!$R$11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Rel_Exp2026!$R$12:$R$23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2591961.9879999999</c:v>
                </c:pt>
                <c:pt idx="2">
                  <c:v>1450224.763</c:v>
                </c:pt>
                <c:pt idx="3">
                  <c:v>754475.07900000003</c:v>
                </c:pt>
                <c:pt idx="4">
                  <c:v>595801.478</c:v>
                </c:pt>
                <c:pt idx="5">
                  <c:v>219156.35200000001</c:v>
                </c:pt>
                <c:pt idx="6">
                  <c:v>148784.424</c:v>
                </c:pt>
                <c:pt idx="7">
                  <c:v>160387.802</c:v>
                </c:pt>
                <c:pt idx="8">
                  <c:v>46082.798000000003</c:v>
                </c:pt>
                <c:pt idx="9">
                  <c:v>21309.282999999999</c:v>
                </c:pt>
                <c:pt idx="10">
                  <c:v>0</c:v>
                </c:pt>
                <c:pt idx="11">
                  <c:v>80.819000000000003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1-4C72-9B2C-3CB55C6B229C}"/>
            </c:ext>
          </c:extLst>
        </c:ser>
        <c:ser>
          <c:idx val="1"/>
          <c:order val="1"/>
          <c:tx>
            <c:strRef>
              <c:f>Rel_Exp2026!$P$11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Rel_Exp2026!$P$12:$P$23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2306699.5359999998</c:v>
                </c:pt>
                <c:pt idx="2">
                  <c:v>1082620.365</c:v>
                </c:pt>
                <c:pt idx="3">
                  <c:v>704354.46499999997</c:v>
                </c:pt>
                <c:pt idx="4">
                  <c:v>262515.315</c:v>
                </c:pt>
                <c:pt idx="5">
                  <c:v>114787.451</c:v>
                </c:pt>
                <c:pt idx="6">
                  <c:v>38866.358</c:v>
                </c:pt>
                <c:pt idx="7">
                  <c:v>63358.692999999999</c:v>
                </c:pt>
                <c:pt idx="8">
                  <c:v>44745.097999999998</c:v>
                </c:pt>
                <c:pt idx="9">
                  <c:v>362.84300000000002</c:v>
                </c:pt>
                <c:pt idx="10">
                  <c:v>0</c:v>
                </c:pt>
                <c:pt idx="11">
                  <c:v>394.87200000000001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1-4C72-9B2C-3CB55C6B2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6248"/>
        <c:axId val="426610168"/>
      </c:barChart>
      <c:catAx>
        <c:axId val="4266062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10168"/>
        <c:crosses val="autoZero"/>
        <c:auto val="1"/>
        <c:lblAlgn val="ctr"/>
        <c:lblOffset val="100"/>
        <c:noMultiLvlLbl val="0"/>
      </c:catAx>
      <c:valAx>
        <c:axId val="426610168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42660624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244089903342261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por Porto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(Rel_Exp2026!$AB$14:$AB$18,Rel_Exp2026!$AB$21:$AB$25)</c:f>
              <c:numCache>
                <c:formatCode>#,##0</c:formatCode>
                <c:ptCount val="10"/>
                <c:pt idx="0">
                  <c:v>244013.35</c:v>
                </c:pt>
                <c:pt idx="1">
                  <c:v>551187.40099999995</c:v>
                </c:pt>
                <c:pt idx="2">
                  <c:v>190541.601</c:v>
                </c:pt>
                <c:pt idx="3">
                  <c:v>435662.44</c:v>
                </c:pt>
                <c:pt idx="4">
                  <c:v>188295.86499999999</c:v>
                </c:pt>
                <c:pt idx="5">
                  <c:v>1951748.5220000001</c:v>
                </c:pt>
                <c:pt idx="6">
                  <c:v>1352352.9909999999</c:v>
                </c:pt>
                <c:pt idx="7">
                  <c:v>345292.73100000003</c:v>
                </c:pt>
                <c:pt idx="8">
                  <c:v>91350.014999999999</c:v>
                </c:pt>
                <c:pt idx="9">
                  <c:v>15674.972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5-4F9C-AC0E-858FA9947EBD}"/>
            </c:ext>
          </c:extLst>
        </c:ser>
        <c:ser>
          <c:idx val="1"/>
          <c:order val="1"/>
          <c:tx>
            <c:strRef>
              <c:f>Rel_Exp2026!$Z$11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(Rel_Exp2026!$Z$14:$Z$18,Rel_Exp2026!$Z$21:$Z$25)</c:f>
              <c:numCache>
                <c:formatCode>#,##0</c:formatCode>
                <c:ptCount val="10"/>
                <c:pt idx="0">
                  <c:v>137199.745</c:v>
                </c:pt>
                <c:pt idx="1">
                  <c:v>411151.658</c:v>
                </c:pt>
                <c:pt idx="2">
                  <c:v>258168.61900000001</c:v>
                </c:pt>
                <c:pt idx="3">
                  <c:v>228294.80799999999</c:v>
                </c:pt>
                <c:pt idx="4">
                  <c:v>151237.663</c:v>
                </c:pt>
                <c:pt idx="5">
                  <c:v>1429716.486</c:v>
                </c:pt>
                <c:pt idx="6">
                  <c:v>1036768.568</c:v>
                </c:pt>
                <c:pt idx="7">
                  <c:v>432915.321</c:v>
                </c:pt>
                <c:pt idx="8">
                  <c:v>161836.97500000001</c:v>
                </c:pt>
                <c:pt idx="9">
                  <c:v>65061.946000000004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5-4F9C-AC0E-858FA994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1344"/>
        <c:axId val="426606640"/>
      </c:barChart>
      <c:catAx>
        <c:axId val="42661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6640"/>
        <c:crosses val="autoZero"/>
        <c:auto val="1"/>
        <c:lblAlgn val="ctr"/>
        <c:lblOffset val="100"/>
        <c:noMultiLvlLbl val="0"/>
      </c:catAx>
      <c:valAx>
        <c:axId val="4266066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134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70401344104395"/>
          <c:y val="0.4201812817825395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</a:t>
            </a:r>
            <a:r>
              <a:rPr lang="pt-BR" sz="1000" b="1" i="0" u="none" strike="noStrike" baseline="0">
                <a:effectLst/>
              </a:rPr>
              <a:t>(% sobre o total do ano)</a:t>
            </a:r>
            <a:endParaRPr lang="pt-BR" sz="1000"/>
          </a:p>
        </c:rich>
      </c:tx>
      <c:layout>
        <c:manualLayout>
          <c:xMode val="edge"/>
          <c:yMode val="edge"/>
          <c:x val="0.33642573652018315"/>
          <c:y val="2.268219681944394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Rel_Exp2026!$O$306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Rel_Exp2026!$P$306:$T$306</c:f>
              <c:numCache>
                <c:formatCode>#,##0</c:formatCode>
                <c:ptCount val="5"/>
                <c:pt idx="0">
                  <c:v>9114591.9200000037</c:v>
                </c:pt>
                <c:pt idx="1">
                  <c:v>5764153.2860000003</c:v>
                </c:pt>
                <c:pt idx="2">
                  <c:v>7352686.8659999995</c:v>
                </c:pt>
                <c:pt idx="3">
                  <c:v>12910070.079999998</c:v>
                </c:pt>
                <c:pt idx="4">
                  <c:v>1851680.8289999999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D-4DDE-8B14-69188183AE5C}"/>
            </c:ext>
          </c:extLst>
        </c:ser>
        <c:ser>
          <c:idx val="1"/>
          <c:order val="1"/>
          <c:tx>
            <c:strRef>
              <c:f>Rel_Exp2026!$O$309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Rel_Exp2026!$P$309:$T$309</c:f>
              <c:numCache>
                <c:formatCode>#,##0</c:formatCode>
                <c:ptCount val="5"/>
                <c:pt idx="0">
                  <c:v>1165177.1530000002</c:v>
                </c:pt>
                <c:pt idx="1">
                  <c:v>16122889.067999998</c:v>
                </c:pt>
                <c:pt idx="2">
                  <c:v>2285067.7699999991</c:v>
                </c:pt>
                <c:pt idx="3">
                  <c:v>1859772.9289999995</c:v>
                </c:pt>
                <c:pt idx="4">
                  <c:v>219469.10300000003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D-4DDE-8B14-69188183AE5C}"/>
            </c:ext>
          </c:extLst>
        </c:ser>
        <c:ser>
          <c:idx val="2"/>
          <c:order val="2"/>
          <c:tx>
            <c:strRef>
              <c:f>Rel_Exp2026!$O$310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Rel_Exp2026!$P$310:$T$310</c:f>
              <c:numCache>
                <c:formatCode>#,##0</c:formatCode>
                <c:ptCount val="5"/>
                <c:pt idx="0">
                  <c:v>5277915.3049999997</c:v>
                </c:pt>
                <c:pt idx="1">
                  <c:v>5653328.8810000001</c:v>
                </c:pt>
                <c:pt idx="2">
                  <c:v>3194001.481999997</c:v>
                </c:pt>
                <c:pt idx="3">
                  <c:v>2354465.5059999968</c:v>
                </c:pt>
                <c:pt idx="4">
                  <c:v>199404.72600000005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1D-4DDE-8B14-69188183AE5C}"/>
            </c:ext>
          </c:extLst>
        </c:ser>
        <c:ser>
          <c:idx val="4"/>
          <c:order val="3"/>
          <c:tx>
            <c:strRef>
              <c:f>Rel_Exp2026!$O$307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Rel_Exp2026!$P$307:$T$307</c:f>
              <c:numCache>
                <c:formatCode>#,##0</c:formatCode>
                <c:ptCount val="5"/>
                <c:pt idx="0">
                  <c:v>12082317.463999998</c:v>
                </c:pt>
                <c:pt idx="1">
                  <c:v>18407861.467999998</c:v>
                </c:pt>
                <c:pt idx="2">
                  <c:v>14908178.853999997</c:v>
                </c:pt>
                <c:pt idx="3">
                  <c:v>8957097.7719999999</c:v>
                </c:pt>
                <c:pt idx="4">
                  <c:v>1824865.1879999996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1D-4DDE-8B14-69188183AE5C}"/>
            </c:ext>
          </c:extLst>
        </c:ser>
        <c:ser>
          <c:idx val="3"/>
          <c:order val="4"/>
          <c:tx>
            <c:strRef>
              <c:f>Rel_Exp2026!$O$308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Rel_Exp2026!$P$308:$T$308</c:f>
              <c:numCache>
                <c:formatCode>#,##0</c:formatCode>
                <c:ptCount val="5"/>
                <c:pt idx="0">
                  <c:v>5463849.7529999968</c:v>
                </c:pt>
                <c:pt idx="1">
                  <c:v>4938270.5929999975</c:v>
                </c:pt>
                <c:pt idx="2">
                  <c:v>9855383.6989999935</c:v>
                </c:pt>
                <c:pt idx="3">
                  <c:v>11242396.782000002</c:v>
                </c:pt>
                <c:pt idx="4">
                  <c:v>1572703.2530000003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1D-4DDE-8B14-69188183AE5C}"/>
            </c:ext>
          </c:extLst>
        </c:ser>
        <c:ser>
          <c:idx val="5"/>
          <c:order val="5"/>
          <c:tx>
            <c:strRef>
              <c:f>Rel_Exp2026!$O$311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Rel_Exp2026!$P$311:$T$311</c:f>
              <c:numCache>
                <c:formatCode>#,##0</c:formatCode>
                <c:ptCount val="5"/>
                <c:pt idx="0">
                  <c:v>10285482.191999998</c:v>
                </c:pt>
                <c:pt idx="1">
                  <c:v>5011538.949000001</c:v>
                </c:pt>
                <c:pt idx="2">
                  <c:v>2187848.9910000004</c:v>
                </c:pt>
                <c:pt idx="3">
                  <c:v>3654424.7819999969</c:v>
                </c:pt>
                <c:pt idx="4">
                  <c:v>131308.50199999998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1D-4DDE-8B14-69188183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7032"/>
        <c:axId val="426609384"/>
      </c:barChart>
      <c:catAx>
        <c:axId val="426607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09384"/>
        <c:crosses val="autoZero"/>
        <c:auto val="1"/>
        <c:lblAlgn val="ctr"/>
        <c:lblOffset val="100"/>
        <c:noMultiLvlLbl val="0"/>
      </c:catAx>
      <c:valAx>
        <c:axId val="426609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6607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111</xdr:row>
      <xdr:rowOff>0</xdr:rowOff>
    </xdr:from>
    <xdr:to>
      <xdr:col>22</xdr:col>
      <xdr:colOff>666749</xdr:colOff>
      <xdr:row>111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566813-95C1-450F-92BA-3B5E522DE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161715</xdr:colOff>
      <xdr:row>62</xdr:row>
      <xdr:rowOff>131444</xdr:rowOff>
    </xdr:from>
    <xdr:to>
      <xdr:col>20</xdr:col>
      <xdr:colOff>141430</xdr:colOff>
      <xdr:row>76</xdr:row>
      <xdr:rowOff>17684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77CEBA-EB11-445F-BA7E-11DABDE41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80008</xdr:colOff>
      <xdr:row>135</xdr:row>
      <xdr:rowOff>40957</xdr:rowOff>
    </xdr:from>
    <xdr:to>
      <xdr:col>20</xdr:col>
      <xdr:colOff>50833</xdr:colOff>
      <xdr:row>147</xdr:row>
      <xdr:rowOff>92932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B5079B-D5F2-48DF-8B96-E04849FC7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22</xdr:col>
      <xdr:colOff>666749</xdr:colOff>
      <xdr:row>184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6A0BA67-5176-4F2F-BFCF-CD855C44D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257</xdr:row>
      <xdr:rowOff>0</xdr:rowOff>
    </xdr:from>
    <xdr:to>
      <xdr:col>22</xdr:col>
      <xdr:colOff>666749</xdr:colOff>
      <xdr:row>257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209853B-C6B0-40E3-B655-C906EA672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147955</xdr:colOff>
      <xdr:row>211</xdr:row>
      <xdr:rowOff>16827</xdr:rowOff>
    </xdr:from>
    <xdr:to>
      <xdr:col>20</xdr:col>
      <xdr:colOff>12699</xdr:colOff>
      <xdr:row>224</xdr:row>
      <xdr:rowOff>84455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E1A9EA1-9E28-4E8A-8380-56C7A5A85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40481</xdr:colOff>
      <xdr:row>26</xdr:row>
      <xdr:rowOff>167798</xdr:rowOff>
    </xdr:from>
    <xdr:to>
      <xdr:col>20</xdr:col>
      <xdr:colOff>47501</xdr:colOff>
      <xdr:row>40</xdr:row>
      <xdr:rowOff>27368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5A32681-D834-4699-A331-18FF66C12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28575</xdr:colOff>
      <xdr:row>29</xdr:row>
      <xdr:rowOff>54552</xdr:rowOff>
    </xdr:from>
    <xdr:to>
      <xdr:col>28</xdr:col>
      <xdr:colOff>780450</xdr:colOff>
      <xdr:row>43</xdr:row>
      <xdr:rowOff>116052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426156C-248F-4278-B502-9D50C2F87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9</xdr:col>
      <xdr:colOff>459910</xdr:colOff>
      <xdr:row>1</xdr:row>
      <xdr:rowOff>32648</xdr:rowOff>
    </xdr:from>
    <xdr:ext cx="954745" cy="719827"/>
    <xdr:pic>
      <xdr:nvPicPr>
        <xdr:cNvPr id="10" name="Imagem 9">
          <a:extLst>
            <a:ext uri="{FF2B5EF4-FFF2-40B4-BE49-F238E27FC236}">
              <a16:creationId xmlns:a16="http://schemas.microsoft.com/office/drawing/2014/main" id="{E455266F-7FE8-4F98-B6D5-6D8AB2A4A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201" t="15659" r="20001" b="14729"/>
        <a:stretch/>
      </xdr:blipFill>
      <xdr:spPr>
        <a:xfrm>
          <a:off x="8491390" y="116468"/>
          <a:ext cx="954745" cy="719827"/>
        </a:xfrm>
        <a:prstGeom prst="rect">
          <a:avLst/>
        </a:prstGeom>
      </xdr:spPr>
    </xdr:pic>
    <xdr:clientData/>
  </xdr:oneCellAnchor>
  <xdr:twoCellAnchor>
    <xdr:from>
      <xdr:col>14</xdr:col>
      <xdr:colOff>87630</xdr:colOff>
      <xdr:row>321</xdr:row>
      <xdr:rowOff>9524</xdr:rowOff>
    </xdr:from>
    <xdr:to>
      <xdr:col>20</xdr:col>
      <xdr:colOff>87029</xdr:colOff>
      <xdr:row>334</xdr:row>
      <xdr:rowOff>72929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5F2F523-3D66-43AD-8F6D-E8E22B1E4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329</xdr:row>
      <xdr:rowOff>0</xdr:rowOff>
    </xdr:from>
    <xdr:to>
      <xdr:col>22</xdr:col>
      <xdr:colOff>666749</xdr:colOff>
      <xdr:row>329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19C443D-DF5F-47BB-9CE1-3B3940E80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100</xdr:row>
      <xdr:rowOff>152400</xdr:rowOff>
    </xdr:from>
    <xdr:to>
      <xdr:col>11</xdr:col>
      <xdr:colOff>21330</xdr:colOff>
      <xdr:row>116</xdr:row>
      <xdr:rowOff>159105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6F7BAC9-CAF4-4672-B9F9-0D50D0A51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97631</xdr:colOff>
      <xdr:row>285</xdr:row>
      <xdr:rowOff>158</xdr:rowOff>
    </xdr:from>
    <xdr:to>
      <xdr:col>20</xdr:col>
      <xdr:colOff>95126</xdr:colOff>
      <xdr:row>298</xdr:row>
      <xdr:rowOff>57848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0E4FD41-239B-4BED-A524-C5C3D2DC4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34436</xdr:colOff>
      <xdr:row>246</xdr:row>
      <xdr:rowOff>31105</xdr:rowOff>
    </xdr:from>
    <xdr:to>
      <xdr:col>29</xdr:col>
      <xdr:colOff>425</xdr:colOff>
      <xdr:row>259</xdr:row>
      <xdr:rowOff>92605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EE95822-728B-4012-8322-2273C30C6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108698</xdr:colOff>
      <xdr:row>83</xdr:row>
      <xdr:rowOff>179294</xdr:rowOff>
    </xdr:from>
    <xdr:to>
      <xdr:col>10</xdr:col>
      <xdr:colOff>596937</xdr:colOff>
      <xdr:row>99</xdr:row>
      <xdr:rowOff>185009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45EC62C-675A-46A2-B08A-FCFEE07EA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anco%20de%20Dados/BDados_ExpSoja_ExpMilho.xlsx" TargetMode="External"/><Relationship Id="rId2" Type="http://schemas.openxmlformats.org/officeDocument/2006/relationships/externalLinkPath" Target="https://abiovebrasil.sharepoint.com/sites/geral2/Documentos%20Compartilhados/Estat&#237;sticas/Exporta&#231;&#227;o/Banco%20de%20Dados/BDados_ExpSoja_ExpMilho.xlsx" TargetMode="External"/><Relationship Id="rId1" Type="http://schemas.openxmlformats.org/officeDocument/2006/relationships/externalLinkPath" Target="/sites/geral2/Documentos%20Compartilhados/Estat&#237;sticas/Exporta&#231;&#227;o/Banco%20de%20Dados/BDados_ExpSoja_ExpMi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st_ton_Soja (2)"/>
      <sheetName val="DADOS_Soja"/>
      <sheetName val="DADOS_Milho"/>
      <sheetName val="Rel_Completo"/>
      <sheetName val="Planilha1"/>
      <sheetName val="Rel_Exp2026"/>
      <sheetName val="Resumo"/>
      <sheetName val="Dest_ton_Soja"/>
      <sheetName val="Port_US$"/>
      <sheetName val="Dest_ton_Milho"/>
      <sheetName val="Dest_US$"/>
      <sheetName val="Port_ton"/>
      <sheetName val="Principais_Portos"/>
      <sheetName val="Lista_blocos_soja"/>
      <sheetName val="Lista_Portos"/>
      <sheetName val="Planilha2"/>
      <sheetName val="Exp_Comp"/>
      <sheetName val="Exp_NC"/>
      <sheetName val="Div_Part"/>
      <sheetName val="Exp_NC (2)"/>
      <sheetName val="Lista_blocos_óleo"/>
      <sheetName val="Lista_blocos_farelo_milho"/>
      <sheetName val="Lista_blocos_milho"/>
      <sheetName val="Lista_País"/>
      <sheetName val="Lista_NCM"/>
    </sheetNames>
    <sheetDataSet>
      <sheetData sheetId="0"/>
      <sheetData sheetId="1"/>
      <sheetData sheetId="2"/>
      <sheetData sheetId="3"/>
      <sheetData sheetId="4"/>
      <sheetData sheetId="5">
        <row r="11">
          <cell r="P11">
            <v>45658</v>
          </cell>
          <cell r="R11">
            <v>46023</v>
          </cell>
          <cell r="Z11">
            <v>45658</v>
          </cell>
          <cell r="AB11">
            <v>46023</v>
          </cell>
        </row>
        <row r="12">
          <cell r="C12">
            <v>433558.61700000003</v>
          </cell>
          <cell r="D12">
            <v>822774.13300000003</v>
          </cell>
          <cell r="I12">
            <v>405.51081509005706</v>
          </cell>
          <cell r="J12">
            <v>438.45468105232828</v>
          </cell>
          <cell r="P12" t="str">
            <v>US$ 1.000</v>
          </cell>
          <cell r="R12" t="str">
            <v>US$ 1.000</v>
          </cell>
        </row>
        <row r="13">
          <cell r="C13">
            <v>2543679.9730000002</v>
          </cell>
          <cell r="D13">
            <v>2937401.0460000001</v>
          </cell>
          <cell r="I13">
            <v>395.69831403308251</v>
          </cell>
          <cell r="J13">
            <v>412.91880235254763</v>
          </cell>
          <cell r="O13" t="str">
            <v>China</v>
          </cell>
          <cell r="P13">
            <v>2306699.5359999998</v>
          </cell>
          <cell r="R13">
            <v>2591961.9879999999</v>
          </cell>
        </row>
        <row r="14">
          <cell r="C14">
            <v>5673615.1629999997</v>
          </cell>
          <cell r="I14">
            <v>387.07190664576677</v>
          </cell>
          <cell r="O14" t="str">
            <v>Ásia (Exceto China)</v>
          </cell>
          <cell r="P14">
            <v>1082620.365</v>
          </cell>
          <cell r="R14">
            <v>1450224.763</v>
          </cell>
          <cell r="X14" t="str">
            <v>São Luís</v>
          </cell>
          <cell r="Z14">
            <v>137199.745</v>
          </cell>
          <cell r="AB14">
            <v>244013.35</v>
          </cell>
        </row>
        <row r="15">
          <cell r="C15">
            <v>5864208.4359999998</v>
          </cell>
          <cell r="I15">
            <v>383.98648040353947</v>
          </cell>
          <cell r="O15" t="str">
            <v>União Europeia</v>
          </cell>
          <cell r="P15">
            <v>704354.46499999997</v>
          </cell>
          <cell r="R15">
            <v>754475.07900000003</v>
          </cell>
          <cell r="X15" t="str">
            <v>Barcarena</v>
          </cell>
          <cell r="Z15">
            <v>411151.658</v>
          </cell>
          <cell r="AB15">
            <v>551187.40099999995</v>
          </cell>
        </row>
        <row r="16">
          <cell r="C16">
            <v>5501158.2709999997</v>
          </cell>
          <cell r="I16">
            <v>390.16013256225801</v>
          </cell>
          <cell r="O16" t="str">
            <v>Outros Destinos</v>
          </cell>
          <cell r="P16">
            <v>262515.315</v>
          </cell>
          <cell r="R16">
            <v>595801.478</v>
          </cell>
          <cell r="X16" t="str">
            <v>Salvador</v>
          </cell>
          <cell r="Z16">
            <v>258168.61900000001</v>
          </cell>
          <cell r="AB16">
            <v>190541.601</v>
          </cell>
        </row>
        <row r="17">
          <cell r="C17">
            <v>5337449.773</v>
          </cell>
          <cell r="I17">
            <v>397.71408840996401</v>
          </cell>
          <cell r="O17" t="str">
            <v>Oriente Médio</v>
          </cell>
          <cell r="P17">
            <v>114787.451</v>
          </cell>
          <cell r="R17">
            <v>219156.35200000001</v>
          </cell>
          <cell r="X17" t="str">
            <v>Manaus</v>
          </cell>
          <cell r="Z17">
            <v>228294.80799999999</v>
          </cell>
          <cell r="AB17">
            <v>435662.44</v>
          </cell>
        </row>
        <row r="18">
          <cell r="C18">
            <v>5001895.0590000004</v>
          </cell>
          <cell r="I18">
            <v>408.07394054719128</v>
          </cell>
          <cell r="O18" t="str">
            <v>Demais da Europa</v>
          </cell>
          <cell r="P18">
            <v>38866.358</v>
          </cell>
          <cell r="R18">
            <v>148784.424</v>
          </cell>
          <cell r="X18" t="str">
            <v>Santarém</v>
          </cell>
          <cell r="Z18">
            <v>151237.663</v>
          </cell>
          <cell r="AB18">
            <v>188295.86499999999</v>
          </cell>
        </row>
        <row r="19">
          <cell r="C19">
            <v>3871160.2149999999</v>
          </cell>
          <cell r="I19">
            <v>415.03950672389897</v>
          </cell>
          <cell r="O19" t="str">
            <v>África</v>
          </cell>
          <cell r="P19">
            <v>63358.692999999999</v>
          </cell>
          <cell r="R19">
            <v>160387.802</v>
          </cell>
        </row>
        <row r="20">
          <cell r="C20">
            <v>3104395.3629999999</v>
          </cell>
          <cell r="I20">
            <v>422.88094532509342</v>
          </cell>
          <cell r="O20" t="str">
            <v>Américas</v>
          </cell>
          <cell r="P20">
            <v>44745.097999999998</v>
          </cell>
          <cell r="R20">
            <v>46082.798000000003</v>
          </cell>
        </row>
        <row r="21">
          <cell r="C21">
            <v>2878443.682</v>
          </cell>
          <cell r="I21">
            <v>427.84035948894046</v>
          </cell>
          <cell r="O21" t="str">
            <v>USMCA</v>
          </cell>
          <cell r="P21">
            <v>362.84300000000002</v>
          </cell>
          <cell r="R21">
            <v>21309.282999999999</v>
          </cell>
          <cell r="X21" t="str">
            <v>Santos</v>
          </cell>
          <cell r="Z21">
            <v>1429716.486</v>
          </cell>
          <cell r="AB21">
            <v>1951748.5220000001</v>
          </cell>
        </row>
        <row r="22">
          <cell r="C22">
            <v>1827825.953</v>
          </cell>
          <cell r="I22">
            <v>435.48935429986784</v>
          </cell>
          <cell r="O22" t="str">
            <v>CEI</v>
          </cell>
          <cell r="P22">
            <v>0</v>
          </cell>
          <cell r="R22">
            <v>0</v>
          </cell>
          <cell r="X22" t="str">
            <v>Paranaguá</v>
          </cell>
          <cell r="Z22">
            <v>1036768.568</v>
          </cell>
          <cell r="AB22">
            <v>1352352.9909999999</v>
          </cell>
        </row>
        <row r="23">
          <cell r="C23">
            <v>1498560.1950000001</v>
          </cell>
          <cell r="I23">
            <v>442.94326412128373</v>
          </cell>
          <cell r="O23" t="str">
            <v>Outros</v>
          </cell>
          <cell r="P23">
            <v>394.87200000000001</v>
          </cell>
          <cell r="R23">
            <v>80.819000000000003</v>
          </cell>
          <cell r="X23" t="str">
            <v>Rio Grande</v>
          </cell>
          <cell r="Z23">
            <v>432915.321</v>
          </cell>
          <cell r="AB23">
            <v>345292.73100000003</v>
          </cell>
        </row>
        <row r="24">
          <cell r="X24" t="str">
            <v>São Fco. do Sul</v>
          </cell>
          <cell r="Z24">
            <v>161836.97500000001</v>
          </cell>
          <cell r="AB24">
            <v>91350.014999999999</v>
          </cell>
        </row>
        <row r="25">
          <cell r="X25" t="str">
            <v>Vitória</v>
          </cell>
          <cell r="Z25">
            <v>65061.946000000004</v>
          </cell>
          <cell r="AB25">
            <v>15674.972</v>
          </cell>
        </row>
        <row r="31">
          <cell r="C31">
            <v>583291.25300000003</v>
          </cell>
          <cell r="D31">
            <v>634995.12699999998</v>
          </cell>
          <cell r="I31">
            <v>353.29085814700528</v>
          </cell>
          <cell r="J31">
            <v>352.81429154829141</v>
          </cell>
        </row>
        <row r="32">
          <cell r="C32">
            <v>593455.03</v>
          </cell>
          <cell r="D32">
            <v>592589.495</v>
          </cell>
          <cell r="I32">
            <v>358.46041310187468</v>
          </cell>
          <cell r="J32">
            <v>347.47892537114376</v>
          </cell>
        </row>
        <row r="33">
          <cell r="C33">
            <v>638707.78799999994</v>
          </cell>
          <cell r="I33">
            <v>344.48549797596121</v>
          </cell>
        </row>
        <row r="34">
          <cell r="C34">
            <v>751536.46499999997</v>
          </cell>
          <cell r="I34">
            <v>353.78825781916368</v>
          </cell>
        </row>
        <row r="35">
          <cell r="C35">
            <v>790787.59900000005</v>
          </cell>
          <cell r="I35">
            <v>348.36660649448118</v>
          </cell>
        </row>
        <row r="36">
          <cell r="C36">
            <v>616745.81999999995</v>
          </cell>
          <cell r="I36">
            <v>335.02356433747349</v>
          </cell>
        </row>
        <row r="37">
          <cell r="C37">
            <v>692902.20200000005</v>
          </cell>
          <cell r="I37">
            <v>337.12655388714006</v>
          </cell>
        </row>
        <row r="38">
          <cell r="C38">
            <v>631549.57400000002</v>
          </cell>
          <cell r="I38">
            <v>331.62163159169955</v>
          </cell>
        </row>
        <row r="39">
          <cell r="C39">
            <v>654790.96699999995</v>
          </cell>
          <cell r="I39">
            <v>316.12976191072096</v>
          </cell>
        </row>
        <row r="40">
          <cell r="C40">
            <v>702375.12699999998</v>
          </cell>
          <cell r="I40">
            <v>327.09272367436404</v>
          </cell>
        </row>
        <row r="41">
          <cell r="C41">
            <v>548875.15899999999</v>
          </cell>
          <cell r="I41">
            <v>321.96400656087815</v>
          </cell>
        </row>
        <row r="42">
          <cell r="C42">
            <v>697848.22499999998</v>
          </cell>
          <cell r="I42">
            <v>350.6238804466488</v>
          </cell>
        </row>
        <row r="48">
          <cell r="P48">
            <v>2022</v>
          </cell>
          <cell r="Q48">
            <v>2023</v>
          </cell>
          <cell r="R48">
            <v>2024</v>
          </cell>
          <cell r="S48">
            <v>2025</v>
          </cell>
          <cell r="T48">
            <v>2026</v>
          </cell>
        </row>
        <row r="49">
          <cell r="O49" t="str">
            <v>China</v>
          </cell>
          <cell r="P49">
            <v>53682583.290000036</v>
          </cell>
          <cell r="Q49">
            <v>74471943.916999996</v>
          </cell>
          <cell r="R49">
            <v>72515413.174999997</v>
          </cell>
          <cell r="S49">
            <v>85426911.833000049</v>
          </cell>
          <cell r="T49">
            <v>6204306.6880000001</v>
          </cell>
        </row>
        <row r="50">
          <cell r="C50">
            <v>90432.668999999994</v>
          </cell>
          <cell r="D50">
            <v>153647.72099999999</v>
          </cell>
          <cell r="I50">
            <v>1029.331144928133</v>
          </cell>
          <cell r="J50">
            <v>1099.937713895064</v>
          </cell>
          <cell r="O50" t="str">
            <v>Ásia (Exceto China)</v>
          </cell>
          <cell r="P50">
            <v>8274071.3099999987</v>
          </cell>
          <cell r="Q50">
            <v>7163558.8929999974</v>
          </cell>
          <cell r="R50">
            <v>8478174.5039999988</v>
          </cell>
          <cell r="S50">
            <v>8698086.2039999999</v>
          </cell>
          <cell r="T50">
            <v>1262856.635</v>
          </cell>
        </row>
        <row r="51">
          <cell r="C51">
            <v>111772.139</v>
          </cell>
          <cell r="D51">
            <v>251055.78599999999</v>
          </cell>
          <cell r="I51">
            <v>1009.1642403820239</v>
          </cell>
          <cell r="J51">
            <v>1135.8197520343426</v>
          </cell>
          <cell r="O51" t="str">
            <v>União Europeia</v>
          </cell>
          <cell r="P51">
            <v>7755053.3319999985</v>
          </cell>
          <cell r="Q51">
            <v>6100659.0710000014</v>
          </cell>
          <cell r="R51">
            <v>7367644.129999999</v>
          </cell>
          <cell r="S51">
            <v>6751051.9180000015</v>
          </cell>
          <cell r="T51">
            <v>703454.36499999999</v>
          </cell>
        </row>
        <row r="52">
          <cell r="C52">
            <v>202252.641</v>
          </cell>
          <cell r="I52">
            <v>1035.3481465616121</v>
          </cell>
          <cell r="O52" t="str">
            <v>Oriente Médio</v>
          </cell>
          <cell r="P52">
            <v>3086125.3060000003</v>
          </cell>
          <cell r="Q52">
            <v>3138033.1020000009</v>
          </cell>
          <cell r="R52">
            <v>2885289.2699999991</v>
          </cell>
          <cell r="S52">
            <v>2282562.0970000001</v>
          </cell>
          <cell r="T52">
            <v>235473.41800000001</v>
          </cell>
        </row>
        <row r="53">
          <cell r="C53">
            <v>103131.49</v>
          </cell>
          <cell r="I53">
            <v>1037.7651709305276</v>
          </cell>
          <cell r="O53" t="str">
            <v>Outros Destinos</v>
          </cell>
          <cell r="P53">
            <v>6050597.2829999998</v>
          </cell>
          <cell r="Q53">
            <v>10995695.48</v>
          </cell>
          <cell r="R53">
            <v>7567994.585</v>
          </cell>
          <cell r="S53">
            <v>5022450.6390000004</v>
          </cell>
          <cell r="T53">
            <v>584190.44699999993</v>
          </cell>
        </row>
        <row r="54">
          <cell r="C54">
            <v>157720.704</v>
          </cell>
          <cell r="I54">
            <v>1044.0120815991488</v>
          </cell>
        </row>
        <row r="55">
          <cell r="C55">
            <v>172631.606</v>
          </cell>
          <cell r="I55">
            <v>1033.2022434147386</v>
          </cell>
        </row>
        <row r="56">
          <cell r="C56">
            <v>145499.935</v>
          </cell>
          <cell r="I56">
            <v>1054.244787749853</v>
          </cell>
        </row>
        <row r="57">
          <cell r="C57">
            <v>173447.63800000001</v>
          </cell>
          <cell r="I57">
            <v>1096.2029496508628</v>
          </cell>
        </row>
        <row r="58">
          <cell r="C58">
            <v>74060.857000000004</v>
          </cell>
          <cell r="I58">
            <v>1149.6613040125396</v>
          </cell>
        </row>
        <row r="59">
          <cell r="C59">
            <v>100746.783</v>
          </cell>
          <cell r="I59">
            <v>1135.8932242059309</v>
          </cell>
        </row>
        <row r="60">
          <cell r="C60">
            <v>58787.595000000001</v>
          </cell>
          <cell r="I60">
            <v>1133.4844900624707</v>
          </cell>
        </row>
        <row r="61">
          <cell r="C61">
            <v>57382.44</v>
          </cell>
          <cell r="I61">
            <v>1142.6388769910573</v>
          </cell>
        </row>
        <row r="69">
          <cell r="B69" t="str">
            <v>Jan</v>
          </cell>
          <cell r="C69">
            <v>789863.21299999999</v>
          </cell>
          <cell r="D69">
            <v>935661.23199999996</v>
          </cell>
          <cell r="I69">
            <v>219.77063461377648</v>
          </cell>
          <cell r="J69">
            <v>220.29516353395684</v>
          </cell>
        </row>
        <row r="70">
          <cell r="B70" t="str">
            <v>Fev</v>
          </cell>
          <cell r="C70">
            <v>321944.93300000002</v>
          </cell>
          <cell r="D70">
            <v>347836.147</v>
          </cell>
          <cell r="I70">
            <v>226.80345365010669</v>
          </cell>
          <cell r="J70">
            <v>224.10326423247025</v>
          </cell>
        </row>
        <row r="71">
          <cell r="B71" t="str">
            <v>Mar</v>
          </cell>
          <cell r="C71">
            <v>209332.41</v>
          </cell>
          <cell r="I71">
            <v>240.25354340658683</v>
          </cell>
        </row>
        <row r="72">
          <cell r="B72" t="str">
            <v>Abr</v>
          </cell>
          <cell r="C72">
            <v>48515.455000000002</v>
          </cell>
          <cell r="I72">
            <v>272.0276279915692</v>
          </cell>
        </row>
        <row r="73">
          <cell r="B73" t="str">
            <v>Mai</v>
          </cell>
          <cell r="C73">
            <v>18182.419999999998</v>
          </cell>
          <cell r="I73">
            <v>467.07663584148577</v>
          </cell>
        </row>
        <row r="74">
          <cell r="B74" t="str">
            <v>Jun</v>
          </cell>
          <cell r="C74">
            <v>93247.547999999995</v>
          </cell>
          <cell r="I74">
            <v>252.33864609046753</v>
          </cell>
        </row>
        <row r="75">
          <cell r="B75" t="str">
            <v>Jul</v>
          </cell>
          <cell r="C75">
            <v>499466.38099999999</v>
          </cell>
          <cell r="I75">
            <v>205.20679370117207</v>
          </cell>
        </row>
        <row r="76">
          <cell r="B76" t="str">
            <v>Ago</v>
          </cell>
          <cell r="C76">
            <v>1355526.084</v>
          </cell>
          <cell r="I76">
            <v>197.92549833041014</v>
          </cell>
        </row>
        <row r="77">
          <cell r="B77" t="str">
            <v>Set</v>
          </cell>
          <cell r="C77">
            <v>1500953.9080000001</v>
          </cell>
          <cell r="I77">
            <v>198.4582945928853</v>
          </cell>
        </row>
        <row r="78">
          <cell r="B78" t="str">
            <v>Out</v>
          </cell>
          <cell r="C78">
            <v>1346692.287</v>
          </cell>
          <cell r="I78">
            <v>207.16682562303006</v>
          </cell>
        </row>
        <row r="79">
          <cell r="B79" t="str">
            <v>Nov</v>
          </cell>
          <cell r="C79">
            <v>1070484.8999999999</v>
          </cell>
          <cell r="I79">
            <v>212.70238147872297</v>
          </cell>
        </row>
        <row r="80">
          <cell r="B80" t="str">
            <v>Dez</v>
          </cell>
          <cell r="C80">
            <v>1319980.591</v>
          </cell>
          <cell r="I80">
            <v>215.41594410989549</v>
          </cell>
        </row>
        <row r="88">
          <cell r="D88" t="str">
            <v>Grão (2025)</v>
          </cell>
        </row>
        <row r="89">
          <cell r="D89" t="str">
            <v>Farelo (2025)</v>
          </cell>
        </row>
        <row r="90">
          <cell r="D90" t="str">
            <v>Óleo (2025)</v>
          </cell>
        </row>
        <row r="91">
          <cell r="D91" t="str">
            <v>Milho (2025)</v>
          </cell>
        </row>
        <row r="92">
          <cell r="D92" t="str">
            <v>Grão (2026)</v>
          </cell>
        </row>
        <row r="93">
          <cell r="D93" t="str">
            <v>Farelo (2026)</v>
          </cell>
        </row>
        <row r="94">
          <cell r="D94" t="str">
            <v>Óleo (2026)</v>
          </cell>
        </row>
        <row r="95">
          <cell r="D95" t="str">
            <v>Milho (2026)</v>
          </cell>
        </row>
        <row r="121">
          <cell r="P121">
            <v>2022</v>
          </cell>
          <cell r="Q121">
            <v>2023</v>
          </cell>
          <cell r="R121">
            <v>2024</v>
          </cell>
          <cell r="S121">
            <v>2025</v>
          </cell>
          <cell r="T121">
            <v>2026</v>
          </cell>
        </row>
        <row r="122">
          <cell r="O122" t="str">
            <v>Ásia</v>
          </cell>
          <cell r="P122">
            <v>9862047.8320000097</v>
          </cell>
          <cell r="Q122">
            <v>10233904.357000003</v>
          </cell>
          <cell r="R122">
            <v>9806090.6659999993</v>
          </cell>
          <cell r="S122">
            <v>10392643.674999995</v>
          </cell>
          <cell r="T122">
            <v>1755163.4739999999</v>
          </cell>
        </row>
        <row r="123">
          <cell r="O123" t="str">
            <v>União Europeia</v>
          </cell>
          <cell r="P123">
            <v>8948712.8639999963</v>
          </cell>
          <cell r="Q123">
            <v>10283067.929000001</v>
          </cell>
          <cell r="R123">
            <v>9984001.0979999918</v>
          </cell>
          <cell r="S123">
            <v>11829287.306000004</v>
          </cell>
          <cell r="T123">
            <v>1316902.6229999997</v>
          </cell>
        </row>
        <row r="124">
          <cell r="O124" t="str">
            <v>Oriente Médio</v>
          </cell>
          <cell r="P124">
            <v>1290085.1479999998</v>
          </cell>
          <cell r="Q124">
            <v>1468946.3439999998</v>
          </cell>
          <cell r="R124">
            <v>2503294.7949999999</v>
          </cell>
          <cell r="S124">
            <v>799593.39199999999</v>
          </cell>
          <cell r="T124">
            <v>352463.663</v>
          </cell>
        </row>
        <row r="125">
          <cell r="O125" t="str">
            <v>Outros Destinos</v>
          </cell>
          <cell r="P125">
            <v>252133.83</v>
          </cell>
          <cell r="Q125">
            <v>487584.17600000004</v>
          </cell>
          <cell r="R125">
            <v>840415.44500000007</v>
          </cell>
          <cell r="S125">
            <v>247723.48100000003</v>
          </cell>
          <cell r="T125">
            <v>80667.078000000009</v>
          </cell>
        </row>
        <row r="196">
          <cell r="P196">
            <v>2022</v>
          </cell>
          <cell r="Q196">
            <v>2023</v>
          </cell>
          <cell r="R196">
            <v>2024</v>
          </cell>
          <cell r="S196">
            <v>2025</v>
          </cell>
          <cell r="T196">
            <v>2026</v>
          </cell>
        </row>
        <row r="197">
          <cell r="O197" t="str">
            <v>Índia</v>
          </cell>
          <cell r="P197">
            <v>1599368.2479999999</v>
          </cell>
          <cell r="Q197">
            <v>1230118.2499999998</v>
          </cell>
          <cell r="R197">
            <v>788252.3899999999</v>
          </cell>
          <cell r="S197">
            <v>925471.89999999991</v>
          </cell>
          <cell r="T197">
            <v>249849.549</v>
          </cell>
        </row>
        <row r="198">
          <cell r="O198" t="str">
            <v>África</v>
          </cell>
          <cell r="P198">
            <v>158909.01399999991</v>
          </cell>
          <cell r="Q198">
            <v>242686.16800000001</v>
          </cell>
          <cell r="R198">
            <v>110090.8779999999</v>
          </cell>
          <cell r="S198">
            <v>108495.97799999997</v>
          </cell>
          <cell r="T198">
            <v>74203.569000000018</v>
          </cell>
        </row>
        <row r="199">
          <cell r="P199">
            <v>259057.20100000003</v>
          </cell>
          <cell r="Q199">
            <v>274834.36499999993</v>
          </cell>
          <cell r="R199">
            <v>141359.16399999999</v>
          </cell>
          <cell r="S199">
            <v>130007.63500000001</v>
          </cell>
          <cell r="T199">
            <v>24917</v>
          </cell>
        </row>
        <row r="200">
          <cell r="O200" t="str">
            <v>Américas</v>
          </cell>
          <cell r="P200">
            <v>195121.65099999995</v>
          </cell>
          <cell r="Q200">
            <v>217367.16099999982</v>
          </cell>
          <cell r="R200">
            <v>159241.37999999957</v>
          </cell>
          <cell r="S200">
            <v>86151.858999999764</v>
          </cell>
          <cell r="T200">
            <v>9779.6280000000079</v>
          </cell>
        </row>
        <row r="201">
          <cell r="O201" t="str">
            <v>Outros da Ásia</v>
          </cell>
          <cell r="P201">
            <v>64589.50499999999</v>
          </cell>
          <cell r="Q201">
            <v>110650.88499999995</v>
          </cell>
          <cell r="R201">
            <v>14560.921000000002</v>
          </cell>
          <cell r="S201">
            <v>14263.71200000001</v>
          </cell>
          <cell r="T201">
            <v>1.5960000000000001</v>
          </cell>
        </row>
        <row r="202">
          <cell r="O202" t="str">
            <v>Outros Destinos</v>
          </cell>
          <cell r="P202">
            <v>319756.36199999996</v>
          </cell>
          <cell r="Q202">
            <v>256898.50299999985</v>
          </cell>
          <cell r="R202">
            <v>153712.30199999994</v>
          </cell>
          <cell r="S202">
            <v>98540.07899999994</v>
          </cell>
          <cell r="T202">
            <v>1971.1970000000001</v>
          </cell>
        </row>
        <row r="203">
          <cell r="O203" t="str">
            <v>China</v>
          </cell>
          <cell r="P203">
            <v>162759.48499999996</v>
          </cell>
          <cell r="Q203">
            <v>249790.95999999985</v>
          </cell>
          <cell r="R203">
            <v>150578.76899999994</v>
          </cell>
          <cell r="S203">
            <v>97337.575999999943</v>
          </cell>
          <cell r="T203">
            <v>1910.8930000000003</v>
          </cell>
        </row>
        <row r="228">
          <cell r="Z228">
            <v>45658</v>
          </cell>
          <cell r="AB228">
            <v>46023</v>
          </cell>
        </row>
        <row r="231">
          <cell r="X231" t="str">
            <v>Barcarena</v>
          </cell>
          <cell r="Z231">
            <v>97928.732999999993</v>
          </cell>
          <cell r="AB231">
            <v>161022.03</v>
          </cell>
        </row>
        <row r="232">
          <cell r="X232" t="str">
            <v>Santarém</v>
          </cell>
          <cell r="Z232">
            <v>25764.637999999999</v>
          </cell>
          <cell r="AB232">
            <v>146223.82999999999</v>
          </cell>
        </row>
        <row r="233">
          <cell r="X233" t="str">
            <v>São Luís</v>
          </cell>
          <cell r="Z233">
            <v>98623.956999999995</v>
          </cell>
          <cell r="AB233">
            <v>118406.34</v>
          </cell>
        </row>
        <row r="234">
          <cell r="X234" t="str">
            <v>Manaus</v>
          </cell>
          <cell r="Z234">
            <v>110344.29300000001</v>
          </cell>
          <cell r="AB234">
            <v>80176.990000000005</v>
          </cell>
        </row>
        <row r="237">
          <cell r="X237" t="str">
            <v>Santos</v>
          </cell>
          <cell r="Z237">
            <v>369060.26199999999</v>
          </cell>
          <cell r="AB237">
            <v>431686.37800000003</v>
          </cell>
        </row>
        <row r="238">
          <cell r="X238" t="str">
            <v>São Fco. do Sul</v>
          </cell>
          <cell r="Z238">
            <v>192671.90700000001</v>
          </cell>
          <cell r="AB238">
            <v>59475.387000000002</v>
          </cell>
        </row>
        <row r="268">
          <cell r="P268">
            <v>45658</v>
          </cell>
          <cell r="R268">
            <v>46023</v>
          </cell>
        </row>
        <row r="270">
          <cell r="O270" t="str">
            <v>Oriente Médio</v>
          </cell>
          <cell r="P270">
            <v>419600.41600000003</v>
          </cell>
          <cell r="R270">
            <v>420475.15500000003</v>
          </cell>
        </row>
        <row r="271">
          <cell r="O271" t="str">
            <v>Ásia (exceto China)</v>
          </cell>
          <cell r="P271">
            <v>183165.21400000001</v>
          </cell>
          <cell r="R271">
            <v>396530.40600000002</v>
          </cell>
        </row>
        <row r="272">
          <cell r="O272" t="str">
            <v>África</v>
          </cell>
          <cell r="P272">
            <v>378460.22399999999</v>
          </cell>
          <cell r="R272">
            <v>332914.60800000001</v>
          </cell>
        </row>
        <row r="273">
          <cell r="O273" t="str">
            <v>Américas</v>
          </cell>
          <cell r="P273">
            <v>48264.184999999998</v>
          </cell>
          <cell r="R273">
            <v>56846.374000000003</v>
          </cell>
        </row>
        <row r="274">
          <cell r="O274" t="str">
            <v>China</v>
          </cell>
          <cell r="P274">
            <v>30652.954000000002</v>
          </cell>
          <cell r="R274">
            <v>46092.904999999999</v>
          </cell>
        </row>
        <row r="275">
          <cell r="O275" t="str">
            <v>Outros Destinos</v>
          </cell>
          <cell r="P275">
            <v>51665.152999999991</v>
          </cell>
          <cell r="R275">
            <v>30637.931</v>
          </cell>
        </row>
        <row r="305">
          <cell r="P305">
            <v>2022</v>
          </cell>
          <cell r="Q305">
            <v>2023</v>
          </cell>
          <cell r="R305">
            <v>2024</v>
          </cell>
          <cell r="S305">
            <v>2025</v>
          </cell>
          <cell r="T305">
            <v>2026</v>
          </cell>
        </row>
        <row r="306">
          <cell r="O306" t="str">
            <v>Oriente Médio</v>
          </cell>
          <cell r="P306">
            <v>9114591.9200000037</v>
          </cell>
          <cell r="Q306">
            <v>5764153.2860000003</v>
          </cell>
          <cell r="R306">
            <v>7352686.8659999995</v>
          </cell>
          <cell r="S306">
            <v>12910070.079999998</v>
          </cell>
          <cell r="T306">
            <v>1851680.8289999999</v>
          </cell>
        </row>
        <row r="307">
          <cell r="O307" t="str">
            <v>Ásia (exceto China)</v>
          </cell>
          <cell r="P307">
            <v>12082317.463999998</v>
          </cell>
          <cell r="Q307">
            <v>18407861.467999998</v>
          </cell>
          <cell r="R307">
            <v>14908178.853999997</v>
          </cell>
          <cell r="S307">
            <v>8957097.7719999999</v>
          </cell>
          <cell r="T307">
            <v>1824865.1879999996</v>
          </cell>
        </row>
        <row r="308">
          <cell r="O308" t="str">
            <v>África</v>
          </cell>
          <cell r="P308">
            <v>5463849.7529999968</v>
          </cell>
          <cell r="Q308">
            <v>4938270.5929999975</v>
          </cell>
          <cell r="R308">
            <v>9855383.6989999935</v>
          </cell>
          <cell r="S308">
            <v>11242396.782000002</v>
          </cell>
          <cell r="T308">
            <v>1572703.2530000003</v>
          </cell>
        </row>
        <row r="309">
          <cell r="O309" t="str">
            <v>China</v>
          </cell>
          <cell r="P309">
            <v>1165177.1530000002</v>
          </cell>
          <cell r="Q309">
            <v>16122889.067999998</v>
          </cell>
          <cell r="R309">
            <v>2285067.7699999991</v>
          </cell>
          <cell r="S309">
            <v>1859772.9289999995</v>
          </cell>
          <cell r="T309">
            <v>219469.10300000003</v>
          </cell>
        </row>
        <row r="310">
          <cell r="O310" t="str">
            <v>Américas</v>
          </cell>
          <cell r="P310">
            <v>5277915.3049999997</v>
          </cell>
          <cell r="Q310">
            <v>5653328.8810000001</v>
          </cell>
          <cell r="R310">
            <v>3194001.481999997</v>
          </cell>
          <cell r="S310">
            <v>2354465.5059999968</v>
          </cell>
          <cell r="T310">
            <v>199404.72600000005</v>
          </cell>
        </row>
        <row r="311">
          <cell r="O311" t="str">
            <v>Outros Destinos</v>
          </cell>
          <cell r="P311">
            <v>10285482.191999998</v>
          </cell>
          <cell r="Q311">
            <v>5011538.949000001</v>
          </cell>
          <cell r="R311">
            <v>2187848.9910000004</v>
          </cell>
          <cell r="S311">
            <v>3654424.7819999969</v>
          </cell>
          <cell r="T311">
            <v>131308.50199999998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7D4A-960C-46E9-86C6-2D5712009703}">
  <sheetPr>
    <tabColor theme="8" tint="-0.249977111117893"/>
    <pageSetUpPr fitToPage="1"/>
  </sheetPr>
  <dimension ref="A1:AN651"/>
  <sheetViews>
    <sheetView showGridLines="0" tabSelected="1" zoomScaleNormal="100" zoomScaleSheetLayoutView="70" zoomScalePageLayoutView="40" workbookViewId="0"/>
  </sheetViews>
  <sheetFormatPr defaultColWidth="11.33203125" defaultRowHeight="15" customHeight="1" x14ac:dyDescent="0.3"/>
  <cols>
    <col min="1" max="1" width="2.33203125" style="1" customWidth="1"/>
    <col min="2" max="3" width="17.33203125" style="1" customWidth="1"/>
    <col min="4" max="4" width="14.109375" style="1" customWidth="1"/>
    <col min="5" max="5" width="13" style="1" customWidth="1"/>
    <col min="6" max="6" width="14.109375" style="1" customWidth="1"/>
    <col min="7" max="7" width="15.109375" style="1" customWidth="1"/>
    <col min="8" max="8" width="10.6640625" style="1" customWidth="1"/>
    <col min="9" max="10" width="13.109375" style="1" customWidth="1"/>
    <col min="11" max="11" width="10.5546875" style="1" customWidth="1"/>
    <col min="12" max="12" width="9.109375" style="1" customWidth="1"/>
    <col min="13" max="13" width="15.109375" style="1" bestFit="1" customWidth="1"/>
    <col min="14" max="14" width="2.33203125" style="1" customWidth="1"/>
    <col min="15" max="15" width="23.6640625" style="1" customWidth="1"/>
    <col min="16" max="20" width="13.44140625" style="1" bestFit="1" customWidth="1"/>
    <col min="21" max="21" width="6.5546875" style="1" customWidth="1"/>
    <col min="22" max="22" width="10.109375" style="1" bestFit="1" customWidth="1"/>
    <col min="23" max="23" width="2.33203125" style="1" customWidth="1"/>
    <col min="24" max="24" width="15.5546875" style="1" customWidth="1"/>
    <col min="25" max="25" width="4.44140625" style="1" bestFit="1" customWidth="1"/>
    <col min="26" max="30" width="13.44140625" style="1" bestFit="1" customWidth="1"/>
    <col min="31" max="16384" width="11.33203125" style="1"/>
  </cols>
  <sheetData>
    <row r="1" spans="1:30" ht="6.75" customHeight="1" x14ac:dyDescent="0.3"/>
    <row r="2" spans="1:30" ht="20.25" customHeight="1" x14ac:dyDescent="0.3">
      <c r="B2" s="2" t="s">
        <v>0</v>
      </c>
      <c r="D2" s="3"/>
      <c r="E2" s="3"/>
      <c r="F2" s="3"/>
      <c r="G2" s="3"/>
      <c r="H2" s="3"/>
      <c r="I2" s="3"/>
      <c r="J2" s="3"/>
      <c r="K2" s="3"/>
    </row>
    <row r="3" spans="1:30" ht="13.8" x14ac:dyDescent="0.3">
      <c r="B3" s="4" t="s">
        <v>1</v>
      </c>
      <c r="D3" s="5"/>
      <c r="E3" s="5"/>
      <c r="F3" s="5"/>
      <c r="G3" s="5"/>
      <c r="H3" s="5"/>
      <c r="I3" s="5"/>
      <c r="J3" s="5"/>
      <c r="K3" s="5"/>
    </row>
    <row r="4" spans="1:30" ht="13.8" x14ac:dyDescent="0.3">
      <c r="A4" s="6"/>
      <c r="B4" s="7">
        <v>46054</v>
      </c>
      <c r="C4" s="8"/>
      <c r="D4" s="9"/>
      <c r="E4" s="9"/>
      <c r="G4" s="9"/>
      <c r="L4" s="6"/>
      <c r="N4" s="6"/>
      <c r="U4" s="6"/>
      <c r="W4" s="6"/>
    </row>
    <row r="5" spans="1:30" ht="21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0" ht="21" customHeight="1" x14ac:dyDescent="0.3">
      <c r="B6" s="12"/>
      <c r="C6" s="13"/>
      <c r="D6" s="13"/>
      <c r="E6" s="13"/>
      <c r="F6" s="13"/>
      <c r="G6" s="13"/>
      <c r="H6" s="13"/>
      <c r="I6" s="13"/>
      <c r="J6" s="13"/>
      <c r="K6" s="13"/>
    </row>
    <row r="7" spans="1:30" ht="21" customHeight="1" x14ac:dyDescent="0.3">
      <c r="B7" s="14" t="s">
        <v>2</v>
      </c>
      <c r="O7" s="14" t="s">
        <v>3</v>
      </c>
      <c r="P7" s="6"/>
      <c r="Q7" s="6"/>
      <c r="R7" s="6"/>
      <c r="S7" s="6"/>
      <c r="T7" s="6"/>
      <c r="X7" s="14" t="s">
        <v>4</v>
      </c>
    </row>
    <row r="8" spans="1:30" ht="15" customHeight="1" x14ac:dyDescent="0.3">
      <c r="F8" s="15"/>
      <c r="G8" s="16"/>
      <c r="O8" s="17" t="s">
        <v>5</v>
      </c>
      <c r="X8" s="17" t="s">
        <v>6</v>
      </c>
      <c r="Y8" s="6"/>
      <c r="Z8" s="6"/>
      <c r="AA8" s="6"/>
      <c r="AB8" s="6"/>
      <c r="AC8" s="6"/>
      <c r="AD8" s="6"/>
    </row>
    <row r="9" spans="1:30" ht="15" customHeight="1" x14ac:dyDescent="0.3">
      <c r="B9" s="18" t="s">
        <v>7</v>
      </c>
      <c r="X9" s="6"/>
      <c r="Y9" s="6"/>
      <c r="Z9" s="6"/>
      <c r="AA9" s="6"/>
      <c r="AB9" s="6"/>
      <c r="AC9" s="6"/>
      <c r="AD9" s="6"/>
    </row>
    <row r="10" spans="1:30" ht="15" customHeight="1" x14ac:dyDescent="0.3">
      <c r="A10" s="19"/>
      <c r="B10" s="20" t="s">
        <v>8</v>
      </c>
      <c r="C10" s="21" t="s">
        <v>9</v>
      </c>
      <c r="D10" s="22"/>
      <c r="E10" s="23"/>
      <c r="F10" s="21" t="s">
        <v>10</v>
      </c>
      <c r="G10" s="22"/>
      <c r="H10" s="23"/>
      <c r="I10" s="21" t="s">
        <v>11</v>
      </c>
      <c r="J10" s="22"/>
      <c r="K10" s="23"/>
      <c r="L10" s="24"/>
      <c r="N10" s="24"/>
      <c r="O10" s="25" t="s">
        <v>108</v>
      </c>
      <c r="P10" s="26"/>
      <c r="Q10" s="26"/>
      <c r="R10" s="26"/>
      <c r="S10" s="26"/>
      <c r="T10" s="26"/>
      <c r="U10" s="24"/>
      <c r="W10" s="24"/>
      <c r="X10" s="27" t="s">
        <v>108</v>
      </c>
      <c r="Y10" s="27"/>
      <c r="Z10" s="28"/>
      <c r="AA10" s="28"/>
      <c r="AB10" s="28"/>
      <c r="AC10" s="29"/>
      <c r="AD10" s="30"/>
    </row>
    <row r="11" spans="1:30" ht="15" customHeight="1" x14ac:dyDescent="0.3">
      <c r="A11" s="19"/>
      <c r="B11" s="31"/>
      <c r="C11" s="32">
        <v>45658</v>
      </c>
      <c r="D11" s="32">
        <v>46023</v>
      </c>
      <c r="E11" s="33" t="s">
        <v>12</v>
      </c>
      <c r="F11" s="32">
        <v>45658</v>
      </c>
      <c r="G11" s="32">
        <v>46023</v>
      </c>
      <c r="H11" s="33" t="s">
        <v>12</v>
      </c>
      <c r="I11" s="32">
        <v>45658</v>
      </c>
      <c r="J11" s="32">
        <v>46023</v>
      </c>
      <c r="K11" s="33" t="s">
        <v>12</v>
      </c>
      <c r="L11" s="19"/>
      <c r="N11" s="19"/>
      <c r="O11" s="34" t="s">
        <v>13</v>
      </c>
      <c r="P11" s="35">
        <v>45658</v>
      </c>
      <c r="Q11" s="36"/>
      <c r="R11" s="35">
        <v>46023</v>
      </c>
      <c r="S11" s="36"/>
      <c r="T11" s="37" t="s">
        <v>14</v>
      </c>
      <c r="U11" s="19"/>
      <c r="W11" s="19"/>
      <c r="X11" s="38" t="s">
        <v>15</v>
      </c>
      <c r="Y11" s="38" t="s">
        <v>16</v>
      </c>
      <c r="Z11" s="35">
        <v>45658</v>
      </c>
      <c r="AA11" s="36"/>
      <c r="AB11" s="35">
        <v>46023</v>
      </c>
      <c r="AC11" s="36"/>
      <c r="AD11" s="37" t="s">
        <v>14</v>
      </c>
    </row>
    <row r="12" spans="1:30" ht="15" customHeight="1" x14ac:dyDescent="0.3">
      <c r="B12" s="39" t="s">
        <v>17</v>
      </c>
      <c r="C12" s="40">
        <v>433558.61700000003</v>
      </c>
      <c r="D12" s="40">
        <v>822774.13300000003</v>
      </c>
      <c r="E12" s="41">
        <v>0.89772293927213076</v>
      </c>
      <c r="F12" s="40">
        <v>1069.1665939999998</v>
      </c>
      <c r="G12" s="40">
        <v>1876.5317569999995</v>
      </c>
      <c r="H12" s="41">
        <v>0.7551350439967075</v>
      </c>
      <c r="I12" s="40">
        <v>405.51081509005706</v>
      </c>
      <c r="J12" s="42">
        <v>438.45468105232828</v>
      </c>
      <c r="K12" s="43">
        <v>8.1240412675442242E-2</v>
      </c>
      <c r="M12" s="26"/>
      <c r="O12" s="44"/>
      <c r="P12" s="45" t="s">
        <v>18</v>
      </c>
      <c r="Q12" s="45" t="s">
        <v>19</v>
      </c>
      <c r="R12" s="45" t="s">
        <v>18</v>
      </c>
      <c r="S12" s="45" t="s">
        <v>19</v>
      </c>
      <c r="T12" s="46"/>
      <c r="X12" s="47"/>
      <c r="Y12" s="47"/>
      <c r="Z12" s="48" t="s">
        <v>18</v>
      </c>
      <c r="AA12" s="48" t="s">
        <v>19</v>
      </c>
      <c r="AB12" s="48" t="s">
        <v>18</v>
      </c>
      <c r="AC12" s="48" t="s">
        <v>19</v>
      </c>
      <c r="AD12" s="46"/>
    </row>
    <row r="13" spans="1:30" ht="15" customHeight="1" x14ac:dyDescent="0.3">
      <c r="B13" s="49" t="s">
        <v>20</v>
      </c>
      <c r="C13" s="50">
        <v>2543679.9730000002</v>
      </c>
      <c r="D13" s="50">
        <v>2937401.0460000001</v>
      </c>
      <c r="E13" s="51">
        <v>0.15478404405395688</v>
      </c>
      <c r="F13" s="50">
        <v>6428.3315919999977</v>
      </c>
      <c r="G13" s="50">
        <v>7113.7497960000001</v>
      </c>
      <c r="H13" s="51">
        <v>0.10662458745174241</v>
      </c>
      <c r="I13" s="50">
        <v>395.69831403308251</v>
      </c>
      <c r="J13" s="52">
        <v>412.91880235254763</v>
      </c>
      <c r="K13" s="53">
        <v>4.3519236015813201E-2</v>
      </c>
      <c r="M13" s="26"/>
      <c r="O13" s="26" t="s">
        <v>21</v>
      </c>
      <c r="P13" s="54">
        <v>2306699.5359999998</v>
      </c>
      <c r="Q13" s="55">
        <v>0.52952229010158203</v>
      </c>
      <c r="R13" s="54">
        <v>2591961.9879999999</v>
      </c>
      <c r="S13" s="55">
        <v>0.48066381539484732</v>
      </c>
      <c r="T13" s="55">
        <v>0.12366693084556118</v>
      </c>
      <c r="V13" s="56"/>
      <c r="X13" s="57" t="s">
        <v>22</v>
      </c>
      <c r="Y13" s="58"/>
      <c r="Z13" s="59">
        <v>1214139.226</v>
      </c>
      <c r="AA13" s="60">
        <v>0.27871587669738113</v>
      </c>
      <c r="AB13" s="59">
        <v>1634395.798</v>
      </c>
      <c r="AC13" s="60">
        <v>0.30308933333518506</v>
      </c>
      <c r="AD13" s="61">
        <v>0.3461354044087197</v>
      </c>
    </row>
    <row r="14" spans="1:30" ht="15" customHeight="1" x14ac:dyDescent="0.3">
      <c r="B14" s="62" t="s">
        <v>23</v>
      </c>
      <c r="C14" s="63">
        <v>5673615.1629999997</v>
      </c>
      <c r="D14" s="63" t="s">
        <v>109</v>
      </c>
      <c r="E14" s="64" t="s">
        <v>110</v>
      </c>
      <c r="F14" s="63">
        <v>14657.780803999998</v>
      </c>
      <c r="G14" s="63" t="s">
        <v>109</v>
      </c>
      <c r="H14" s="64" t="s">
        <v>110</v>
      </c>
      <c r="I14" s="63">
        <v>387.07190664576677</v>
      </c>
      <c r="J14" s="65" t="s">
        <v>109</v>
      </c>
      <c r="K14" s="66" t="s">
        <v>110</v>
      </c>
      <c r="M14" s="26"/>
      <c r="O14" s="26" t="s">
        <v>24</v>
      </c>
      <c r="P14" s="54">
        <v>1082620.365</v>
      </c>
      <c r="Q14" s="55">
        <v>0.24852461538164136</v>
      </c>
      <c r="R14" s="54">
        <v>1450224.763</v>
      </c>
      <c r="S14" s="55">
        <v>0.2689354901772843</v>
      </c>
      <c r="T14" s="55">
        <v>0.3395506032255361</v>
      </c>
      <c r="X14" s="67" t="s">
        <v>111</v>
      </c>
      <c r="Y14" s="68" t="s">
        <v>112</v>
      </c>
      <c r="Z14" s="69">
        <v>137199.745</v>
      </c>
      <c r="AA14" s="70">
        <v>3.149535604439168E-2</v>
      </c>
      <c r="AB14" s="69">
        <v>244013.35</v>
      </c>
      <c r="AC14" s="70">
        <v>4.5250877215229586E-2</v>
      </c>
      <c r="AD14" s="71">
        <v>0.7785262647536263</v>
      </c>
    </row>
    <row r="15" spans="1:30" ht="15" customHeight="1" x14ac:dyDescent="0.3">
      <c r="B15" s="49" t="s">
        <v>25</v>
      </c>
      <c r="C15" s="50">
        <v>5864208.4359999998</v>
      </c>
      <c r="D15" s="50" t="s">
        <v>109</v>
      </c>
      <c r="E15" s="51" t="s">
        <v>110</v>
      </c>
      <c r="F15" s="50">
        <v>15271.913817999997</v>
      </c>
      <c r="G15" s="50" t="s">
        <v>109</v>
      </c>
      <c r="H15" s="51" t="s">
        <v>110</v>
      </c>
      <c r="I15" s="50">
        <v>383.98648040353947</v>
      </c>
      <c r="J15" s="52" t="s">
        <v>109</v>
      </c>
      <c r="K15" s="53" t="s">
        <v>110</v>
      </c>
      <c r="O15" s="26" t="s">
        <v>26</v>
      </c>
      <c r="P15" s="54">
        <v>704354.46499999997</v>
      </c>
      <c r="Q15" s="55">
        <v>0.16169049480836875</v>
      </c>
      <c r="R15" s="54">
        <v>754475.07900000003</v>
      </c>
      <c r="S15" s="55">
        <v>0.13991288135066157</v>
      </c>
      <c r="T15" s="55">
        <v>7.1158225709551035E-2</v>
      </c>
      <c r="V15" s="72"/>
      <c r="X15" s="73" t="s">
        <v>113</v>
      </c>
      <c r="Y15" s="74" t="s">
        <v>114</v>
      </c>
      <c r="Z15" s="75">
        <v>411151.658</v>
      </c>
      <c r="AA15" s="76">
        <v>9.4383323066321731E-2</v>
      </c>
      <c r="AB15" s="75">
        <v>551187.40099999995</v>
      </c>
      <c r="AC15" s="76">
        <v>0.10221454443059165</v>
      </c>
      <c r="AD15" s="77">
        <v>0.34059389102597259</v>
      </c>
    </row>
    <row r="16" spans="1:30" ht="15" customHeight="1" x14ac:dyDescent="0.3">
      <c r="B16" s="62" t="s">
        <v>27</v>
      </c>
      <c r="C16" s="63">
        <v>5501158.2709999997</v>
      </c>
      <c r="D16" s="63" t="s">
        <v>109</v>
      </c>
      <c r="E16" s="64" t="s">
        <v>110</v>
      </c>
      <c r="F16" s="63">
        <v>14099.744725000004</v>
      </c>
      <c r="G16" s="63" t="s">
        <v>109</v>
      </c>
      <c r="H16" s="64" t="s">
        <v>110</v>
      </c>
      <c r="I16" s="63">
        <v>390.16013256225801</v>
      </c>
      <c r="J16" s="65" t="s">
        <v>109</v>
      </c>
      <c r="K16" s="66" t="s">
        <v>110</v>
      </c>
      <c r="M16" s="78"/>
      <c r="O16" s="26" t="s">
        <v>28</v>
      </c>
      <c r="P16" s="54">
        <v>262515.315</v>
      </c>
      <c r="Q16" s="55">
        <v>6.0262599708407881E-2</v>
      </c>
      <c r="R16" s="54">
        <v>595801.478</v>
      </c>
      <c r="S16" s="55">
        <v>0.11048781307720675</v>
      </c>
      <c r="T16" s="55">
        <v>1.2695875019710754</v>
      </c>
      <c r="V16" s="72"/>
      <c r="X16" s="67" t="s">
        <v>115</v>
      </c>
      <c r="Y16" s="68" t="s">
        <v>116</v>
      </c>
      <c r="Z16" s="69">
        <v>258168.61900000001</v>
      </c>
      <c r="AA16" s="70">
        <v>5.9264779062773783E-2</v>
      </c>
      <c r="AB16" s="69">
        <v>190541.601</v>
      </c>
      <c r="AC16" s="70">
        <v>3.5334847832072573E-2</v>
      </c>
      <c r="AD16" s="71">
        <v>-0.26194902487354593</v>
      </c>
    </row>
    <row r="17" spans="2:30" ht="15" customHeight="1" x14ac:dyDescent="0.3">
      <c r="B17" s="49" t="s">
        <v>29</v>
      </c>
      <c r="C17" s="50">
        <v>5337449.773</v>
      </c>
      <c r="D17" s="50" t="s">
        <v>109</v>
      </c>
      <c r="E17" s="51" t="s">
        <v>110</v>
      </c>
      <c r="F17" s="50">
        <v>13420.318586999996</v>
      </c>
      <c r="G17" s="50" t="s">
        <v>109</v>
      </c>
      <c r="H17" s="51" t="s">
        <v>110</v>
      </c>
      <c r="I17" s="50">
        <v>397.71408840996401</v>
      </c>
      <c r="J17" s="52" t="s">
        <v>109</v>
      </c>
      <c r="K17" s="53" t="s">
        <v>110</v>
      </c>
      <c r="M17" s="78"/>
      <c r="O17" s="78" t="s">
        <v>30</v>
      </c>
      <c r="P17" s="54">
        <v>114787.451</v>
      </c>
      <c r="Q17" s="55">
        <v>2.635042535008475E-2</v>
      </c>
      <c r="R17" s="54">
        <v>219156.35200000001</v>
      </c>
      <c r="S17" s="55">
        <v>4.064123193473939E-2</v>
      </c>
      <c r="T17" s="55">
        <v>0.90923615857625417</v>
      </c>
      <c r="V17" s="72"/>
      <c r="X17" s="73" t="s">
        <v>117</v>
      </c>
      <c r="Y17" s="74" t="s">
        <v>118</v>
      </c>
      <c r="Z17" s="75">
        <v>228294.80799999999</v>
      </c>
      <c r="AA17" s="76">
        <v>5.2406994350069944E-2</v>
      </c>
      <c r="AB17" s="75">
        <v>435662.44</v>
      </c>
      <c r="AC17" s="76">
        <v>8.0791102534870846E-2</v>
      </c>
      <c r="AD17" s="77">
        <v>0.90833266781958533</v>
      </c>
    </row>
    <row r="18" spans="2:30" ht="15" customHeight="1" x14ac:dyDescent="0.3">
      <c r="B18" s="62" t="s">
        <v>31</v>
      </c>
      <c r="C18" s="63">
        <v>5001895.0590000004</v>
      </c>
      <c r="D18" s="63" t="s">
        <v>109</v>
      </c>
      <c r="E18" s="64" t="s">
        <v>110</v>
      </c>
      <c r="F18" s="63">
        <v>12257.325357000005</v>
      </c>
      <c r="G18" s="63" t="s">
        <v>109</v>
      </c>
      <c r="H18" s="64" t="s">
        <v>110</v>
      </c>
      <c r="I18" s="63">
        <v>408.07394054719128</v>
      </c>
      <c r="J18" s="65" t="s">
        <v>109</v>
      </c>
      <c r="K18" s="66" t="s">
        <v>110</v>
      </c>
      <c r="M18" s="78"/>
      <c r="O18" s="78" t="s">
        <v>32</v>
      </c>
      <c r="P18" s="54">
        <v>38866.358</v>
      </c>
      <c r="Q18" s="55">
        <v>8.9220995517068254E-3</v>
      </c>
      <c r="R18" s="54">
        <v>148784.424</v>
      </c>
      <c r="S18" s="55">
        <v>2.7591179670943808E-2</v>
      </c>
      <c r="T18" s="79">
        <v>2.8281030602352808</v>
      </c>
      <c r="V18" s="72"/>
      <c r="X18" s="67" t="s">
        <v>119</v>
      </c>
      <c r="Y18" s="68" t="s">
        <v>114</v>
      </c>
      <c r="Z18" s="69">
        <v>151237.663</v>
      </c>
      <c r="AA18" s="70">
        <v>3.4717878254851869E-2</v>
      </c>
      <c r="AB18" s="69">
        <v>188295.86499999999</v>
      </c>
      <c r="AC18" s="70">
        <v>3.4918388962122134E-2</v>
      </c>
      <c r="AD18" s="71">
        <v>0.24503289236888029</v>
      </c>
    </row>
    <row r="19" spans="2:30" ht="15" customHeight="1" x14ac:dyDescent="0.3">
      <c r="B19" s="49" t="s">
        <v>33</v>
      </c>
      <c r="C19" s="50">
        <v>3871160.2149999999</v>
      </c>
      <c r="D19" s="50" t="s">
        <v>109</v>
      </c>
      <c r="E19" s="51" t="s">
        <v>110</v>
      </c>
      <c r="F19" s="50">
        <v>9327.2089820000001</v>
      </c>
      <c r="G19" s="50" t="s">
        <v>109</v>
      </c>
      <c r="H19" s="51" t="s">
        <v>110</v>
      </c>
      <c r="I19" s="50">
        <v>415.03950672389897</v>
      </c>
      <c r="J19" s="52" t="s">
        <v>109</v>
      </c>
      <c r="K19" s="53" t="s">
        <v>110</v>
      </c>
      <c r="M19" s="78"/>
      <c r="O19" s="78" t="s">
        <v>34</v>
      </c>
      <c r="P19" s="54">
        <v>63358.692999999999</v>
      </c>
      <c r="Q19" s="55">
        <v>1.4544521161772616E-2</v>
      </c>
      <c r="R19" s="54">
        <v>160387.802</v>
      </c>
      <c r="S19" s="55">
        <v>2.9742956574605958E-2</v>
      </c>
      <c r="T19" s="79">
        <v>1.5314253562648459</v>
      </c>
      <c r="V19" s="72"/>
      <c r="X19" s="73" t="s">
        <v>35</v>
      </c>
      <c r="Y19" s="74"/>
      <c r="Z19" s="75">
        <v>28086.73300000024</v>
      </c>
      <c r="AA19" s="76">
        <v>6.4475459189721725E-3</v>
      </c>
      <c r="AB19" s="75">
        <v>24695.141000000061</v>
      </c>
      <c r="AC19" s="76">
        <v>4.579572360298257E-3</v>
      </c>
      <c r="AD19" s="77">
        <v>-0.12075423652868954</v>
      </c>
    </row>
    <row r="20" spans="2:30" ht="15" customHeight="1" x14ac:dyDescent="0.3">
      <c r="B20" s="62" t="s">
        <v>36</v>
      </c>
      <c r="C20" s="63">
        <v>3104395.3629999999</v>
      </c>
      <c r="D20" s="63" t="s">
        <v>109</v>
      </c>
      <c r="E20" s="64" t="s">
        <v>110</v>
      </c>
      <c r="F20" s="63">
        <v>7341.0622949999997</v>
      </c>
      <c r="G20" s="63" t="s">
        <v>109</v>
      </c>
      <c r="H20" s="64" t="s">
        <v>110</v>
      </c>
      <c r="I20" s="63">
        <v>422.88094532509342</v>
      </c>
      <c r="J20" s="65" t="s">
        <v>109</v>
      </c>
      <c r="K20" s="66" t="s">
        <v>110</v>
      </c>
      <c r="M20" s="78"/>
      <c r="O20" s="78" t="s">
        <v>37</v>
      </c>
      <c r="P20" s="54">
        <v>44745.097999999998</v>
      </c>
      <c r="Q20" s="55">
        <v>1.0271613790180134E-2</v>
      </c>
      <c r="R20" s="54">
        <v>46082.798000000003</v>
      </c>
      <c r="S20" s="55">
        <v>8.5457786855283324E-3</v>
      </c>
      <c r="T20" s="79">
        <v>2.9896012296140338E-2</v>
      </c>
      <c r="V20" s="72"/>
      <c r="X20" s="57" t="s">
        <v>38</v>
      </c>
      <c r="Y20" s="58"/>
      <c r="Z20" s="59">
        <v>3142050.4550000001</v>
      </c>
      <c r="AA20" s="60">
        <v>0.72128412330261893</v>
      </c>
      <c r="AB20" s="59">
        <v>3758059.8849999998</v>
      </c>
      <c r="AC20" s="60">
        <v>0.69691066666481483</v>
      </c>
      <c r="AD20" s="61">
        <v>0.19605332212909982</v>
      </c>
    </row>
    <row r="21" spans="2:30" ht="15" customHeight="1" x14ac:dyDescent="0.3">
      <c r="B21" s="49" t="s">
        <v>39</v>
      </c>
      <c r="C21" s="50">
        <v>2878443.682</v>
      </c>
      <c r="D21" s="50" t="s">
        <v>109</v>
      </c>
      <c r="E21" s="51" t="s">
        <v>110</v>
      </c>
      <c r="F21" s="50">
        <v>6727.8451370000002</v>
      </c>
      <c r="G21" s="50" t="s">
        <v>109</v>
      </c>
      <c r="H21" s="51" t="s">
        <v>110</v>
      </c>
      <c r="I21" s="50">
        <v>427.84035948894046</v>
      </c>
      <c r="J21" s="52" t="s">
        <v>109</v>
      </c>
      <c r="K21" s="53" t="s">
        <v>110</v>
      </c>
      <c r="M21" s="78"/>
      <c r="O21" s="78" t="s">
        <v>40</v>
      </c>
      <c r="P21" s="54">
        <v>362.84300000000002</v>
      </c>
      <c r="Q21" s="55">
        <v>8.3293664089646884E-5</v>
      </c>
      <c r="R21" s="54">
        <v>21309.282999999999</v>
      </c>
      <c r="S21" s="55">
        <v>3.9516788122390314E-3</v>
      </c>
      <c r="T21" s="55">
        <v>57.728659502870379</v>
      </c>
      <c r="X21" s="67" t="s">
        <v>120</v>
      </c>
      <c r="Y21" s="68" t="s">
        <v>121</v>
      </c>
      <c r="Z21" s="69">
        <v>1429716.486</v>
      </c>
      <c r="AA21" s="70">
        <v>0.32820345088182584</v>
      </c>
      <c r="AB21" s="69">
        <v>1951748.5220000001</v>
      </c>
      <c r="AC21" s="70">
        <v>0.36194057712017735</v>
      </c>
      <c r="AD21" s="71">
        <v>0.36512975901992928</v>
      </c>
    </row>
    <row r="22" spans="2:30" ht="15" customHeight="1" x14ac:dyDescent="0.3">
      <c r="B22" s="62" t="s">
        <v>41</v>
      </c>
      <c r="C22" s="63">
        <v>1827825.953</v>
      </c>
      <c r="D22" s="63" t="s">
        <v>109</v>
      </c>
      <c r="E22" s="64" t="s">
        <v>110</v>
      </c>
      <c r="F22" s="63">
        <v>4197.1771179999996</v>
      </c>
      <c r="G22" s="63" t="s">
        <v>109</v>
      </c>
      <c r="H22" s="64" t="s">
        <v>110</v>
      </c>
      <c r="I22" s="63">
        <v>435.48935429986784</v>
      </c>
      <c r="J22" s="65" t="s">
        <v>109</v>
      </c>
      <c r="K22" s="66" t="s">
        <v>110</v>
      </c>
      <c r="M22" s="78"/>
      <c r="O22" s="78" t="s">
        <v>42</v>
      </c>
      <c r="P22" s="54">
        <v>0</v>
      </c>
      <c r="Q22" s="55">
        <v>0</v>
      </c>
      <c r="R22" s="54">
        <v>0</v>
      </c>
      <c r="S22" s="55">
        <v>0</v>
      </c>
      <c r="T22" s="55" t="s">
        <v>110</v>
      </c>
      <c r="X22" s="73" t="s">
        <v>122</v>
      </c>
      <c r="Y22" s="74" t="s">
        <v>123</v>
      </c>
      <c r="Z22" s="75">
        <v>1036768.568</v>
      </c>
      <c r="AA22" s="76">
        <v>0.23799894952278594</v>
      </c>
      <c r="AB22" s="75">
        <v>1352352.9909999999</v>
      </c>
      <c r="AC22" s="76">
        <v>0.25078611128198303</v>
      </c>
      <c r="AD22" s="77">
        <v>0.30439235210302013</v>
      </c>
    </row>
    <row r="23" spans="2:30" ht="15" customHeight="1" x14ac:dyDescent="0.3">
      <c r="B23" s="80" t="s">
        <v>43</v>
      </c>
      <c r="C23" s="81">
        <v>1498560.1950000001</v>
      </c>
      <c r="D23" s="81" t="s">
        <v>109</v>
      </c>
      <c r="E23" s="82" t="s">
        <v>110</v>
      </c>
      <c r="F23" s="81">
        <v>3383.1876820000007</v>
      </c>
      <c r="G23" s="81" t="s">
        <v>109</v>
      </c>
      <c r="H23" s="82" t="s">
        <v>110</v>
      </c>
      <c r="I23" s="81">
        <v>442.94326412128373</v>
      </c>
      <c r="J23" s="83" t="s">
        <v>109</v>
      </c>
      <c r="K23" s="84" t="s">
        <v>110</v>
      </c>
      <c r="M23" s="78"/>
      <c r="O23" s="78" t="s">
        <v>44</v>
      </c>
      <c r="P23" s="54">
        <v>394.87200000000001</v>
      </c>
      <c r="Q23" s="55">
        <v>9.0646190573903987E-5</v>
      </c>
      <c r="R23" s="54">
        <v>80.819000000000003</v>
      </c>
      <c r="S23" s="55">
        <v>1.4987399150236369E-5</v>
      </c>
      <c r="T23" s="79">
        <v>-0.79532861281630496</v>
      </c>
      <c r="X23" s="67" t="s">
        <v>124</v>
      </c>
      <c r="Y23" s="68" t="s">
        <v>125</v>
      </c>
      <c r="Z23" s="69">
        <v>432915.321</v>
      </c>
      <c r="AA23" s="70">
        <v>9.9379355056141788E-2</v>
      </c>
      <c r="AB23" s="69">
        <v>345292.73100000003</v>
      </c>
      <c r="AC23" s="70">
        <v>6.4032557947310262E-2</v>
      </c>
      <c r="AD23" s="71">
        <v>-0.20240122201634894</v>
      </c>
    </row>
    <row r="24" spans="2:30" ht="15" customHeight="1" x14ac:dyDescent="0.3">
      <c r="B24" s="85" t="s">
        <v>45</v>
      </c>
      <c r="C24" s="86">
        <v>2977238.5900000003</v>
      </c>
      <c r="D24" s="86">
        <v>3760175.179</v>
      </c>
      <c r="E24" s="87">
        <v>0.26297408330986327</v>
      </c>
      <c r="F24" s="86">
        <v>7497.4981859999971</v>
      </c>
      <c r="G24" s="86">
        <v>8990.2815529999989</v>
      </c>
      <c r="H24" s="87">
        <v>0.19910419848949901</v>
      </c>
      <c r="I24" s="88">
        <v>397.09760724709048</v>
      </c>
      <c r="J24" s="88">
        <v>418.24887872897079</v>
      </c>
      <c r="K24" s="87">
        <v>5.326466615730352E-2</v>
      </c>
      <c r="M24" s="78"/>
      <c r="O24" s="89" t="s">
        <v>46</v>
      </c>
      <c r="P24" s="90">
        <v>4356189.6809999999</v>
      </c>
      <c r="Q24" s="91">
        <v>1</v>
      </c>
      <c r="R24" s="90">
        <v>5392463.3080000002</v>
      </c>
      <c r="S24" s="91">
        <v>1</v>
      </c>
      <c r="T24" s="91">
        <v>0.23788533165114956</v>
      </c>
      <c r="X24" s="73" t="s">
        <v>126</v>
      </c>
      <c r="Y24" s="74" t="s">
        <v>127</v>
      </c>
      <c r="Z24" s="75">
        <v>161836.97500000001</v>
      </c>
      <c r="AA24" s="76">
        <v>3.7151039521045134E-2</v>
      </c>
      <c r="AB24" s="75">
        <v>91350.014999999999</v>
      </c>
      <c r="AC24" s="76">
        <v>1.6940336716718084E-2</v>
      </c>
      <c r="AD24" s="77">
        <v>-0.43554299009852354</v>
      </c>
    </row>
    <row r="25" spans="2:30" ht="15" customHeight="1" x14ac:dyDescent="0.3">
      <c r="B25" s="92" t="s">
        <v>47</v>
      </c>
      <c r="C25" s="93">
        <v>43535950.700000003</v>
      </c>
      <c r="D25" s="93">
        <v>3760175.179</v>
      </c>
      <c r="E25" s="94"/>
      <c r="F25" s="93">
        <v>108181.06269099998</v>
      </c>
      <c r="G25" s="93">
        <v>8990.2815529999989</v>
      </c>
      <c r="H25" s="94"/>
      <c r="I25" s="93">
        <v>402.4359681541743</v>
      </c>
      <c r="J25" s="93">
        <v>418.24887872897079</v>
      </c>
      <c r="K25" s="94">
        <v>3.9292985284899995E-2</v>
      </c>
      <c r="O25" s="95" t="s">
        <v>48</v>
      </c>
      <c r="P25" s="6"/>
      <c r="Q25" s="6"/>
      <c r="R25" s="6"/>
      <c r="S25" s="6"/>
      <c r="T25" s="6"/>
      <c r="V25" s="15"/>
      <c r="X25" s="67" t="s">
        <v>128</v>
      </c>
      <c r="Y25" s="68" t="s">
        <v>129</v>
      </c>
      <c r="Z25" s="69">
        <v>65061.946000000004</v>
      </c>
      <c r="AA25" s="70">
        <v>1.4935517221340207E-2</v>
      </c>
      <c r="AB25" s="69">
        <v>15674.972</v>
      </c>
      <c r="AC25" s="70">
        <v>2.9068337175984908E-3</v>
      </c>
      <c r="AD25" s="71">
        <v>-0.75907618871406024</v>
      </c>
    </row>
    <row r="26" spans="2:30" ht="15" customHeight="1" x14ac:dyDescent="0.3">
      <c r="B26" s="95" t="s">
        <v>48</v>
      </c>
      <c r="G26" s="72"/>
      <c r="H26" s="26"/>
      <c r="I26" s="26"/>
      <c r="M26" s="78"/>
      <c r="X26" s="73" t="s">
        <v>49</v>
      </c>
      <c r="Y26" s="74"/>
      <c r="Z26" s="75">
        <v>15751.158999999985</v>
      </c>
      <c r="AA26" s="76">
        <v>3.6158110994799872E-3</v>
      </c>
      <c r="AB26" s="75">
        <v>1640.6539999991655</v>
      </c>
      <c r="AC26" s="76">
        <v>3.0424988102756474E-4</v>
      </c>
      <c r="AD26" s="77">
        <v>-0.89583915697891392</v>
      </c>
    </row>
    <row r="27" spans="2:30" ht="15" customHeight="1" x14ac:dyDescent="0.3">
      <c r="M27" s="78"/>
      <c r="X27" s="96" t="s">
        <v>50</v>
      </c>
      <c r="Y27" s="97"/>
      <c r="Z27" s="98">
        <v>4356189.6809999999</v>
      </c>
      <c r="AA27" s="99">
        <v>1.0000000000000002</v>
      </c>
      <c r="AB27" s="98">
        <v>5392455.6830000002</v>
      </c>
      <c r="AC27" s="99">
        <v>0.99999999999999989</v>
      </c>
      <c r="AD27" s="100">
        <v>0.23788358126823275</v>
      </c>
    </row>
    <row r="28" spans="2:30" ht="15" customHeight="1" x14ac:dyDescent="0.3">
      <c r="B28" s="18" t="s">
        <v>51</v>
      </c>
      <c r="I28" s="101"/>
      <c r="J28" s="101"/>
      <c r="K28" s="101"/>
      <c r="M28" s="16"/>
      <c r="X28" s="95" t="s">
        <v>48</v>
      </c>
      <c r="Y28" s="95"/>
      <c r="Z28" s="28"/>
      <c r="AA28" s="28"/>
      <c r="AB28" s="28"/>
      <c r="AC28" s="28"/>
      <c r="AD28" s="28"/>
    </row>
    <row r="29" spans="2:30" ht="15" customHeight="1" x14ac:dyDescent="0.3">
      <c r="B29" s="20" t="s">
        <v>8</v>
      </c>
      <c r="C29" s="21" t="s">
        <v>9</v>
      </c>
      <c r="D29" s="22"/>
      <c r="E29" s="23"/>
      <c r="F29" s="102" t="s">
        <v>10</v>
      </c>
      <c r="G29" s="102"/>
      <c r="H29" s="103"/>
      <c r="I29" s="104" t="s">
        <v>11</v>
      </c>
      <c r="J29" s="102"/>
      <c r="K29" s="103"/>
      <c r="M29" s="105"/>
      <c r="X29" s="106"/>
      <c r="Y29" s="107"/>
      <c r="Z29" s="108"/>
      <c r="AA29" s="28"/>
      <c r="AB29" s="28"/>
      <c r="AC29" s="28"/>
    </row>
    <row r="30" spans="2:30" ht="15" customHeight="1" x14ac:dyDescent="0.3">
      <c r="B30" s="31"/>
      <c r="C30" s="32">
        <v>45658</v>
      </c>
      <c r="D30" s="32">
        <v>46023</v>
      </c>
      <c r="E30" s="33" t="s">
        <v>12</v>
      </c>
      <c r="F30" s="32">
        <v>45658</v>
      </c>
      <c r="G30" s="32">
        <v>46023</v>
      </c>
      <c r="H30" s="33" t="s">
        <v>12</v>
      </c>
      <c r="I30" s="32">
        <v>45658</v>
      </c>
      <c r="J30" s="32">
        <v>46023</v>
      </c>
      <c r="K30" s="33" t="s">
        <v>12</v>
      </c>
      <c r="O30" s="6"/>
      <c r="P30" s="6"/>
      <c r="Q30" s="6"/>
      <c r="R30" s="6"/>
      <c r="S30" s="6"/>
      <c r="T30" s="6"/>
      <c r="X30" s="6"/>
      <c r="Y30" s="6"/>
      <c r="Z30" s="6"/>
      <c r="AA30" s="6"/>
      <c r="AB30" s="6"/>
      <c r="AC30" s="6"/>
      <c r="AD30" s="6"/>
    </row>
    <row r="31" spans="2:30" ht="15" customHeight="1" x14ac:dyDescent="0.3">
      <c r="B31" s="39" t="s">
        <v>17</v>
      </c>
      <c r="C31" s="40">
        <v>583291.25300000003</v>
      </c>
      <c r="D31" s="40">
        <v>634995.12699999998</v>
      </c>
      <c r="E31" s="41">
        <v>8.8641606974346226E-2</v>
      </c>
      <c r="F31" s="40">
        <v>1651.0227749999999</v>
      </c>
      <c r="G31" s="40">
        <v>1799.7999009999999</v>
      </c>
      <c r="H31" s="41">
        <v>9.0112097938806424E-2</v>
      </c>
      <c r="I31" s="40">
        <v>353.29085814700528</v>
      </c>
      <c r="J31" s="42">
        <v>352.81429154829141</v>
      </c>
      <c r="K31" s="43">
        <v>-1.3489355518946367E-3</v>
      </c>
      <c r="O31" s="6"/>
      <c r="P31" s="6"/>
      <c r="Q31" s="6"/>
      <c r="R31" s="6"/>
      <c r="S31" s="6"/>
      <c r="T31" s="6"/>
      <c r="X31" s="6"/>
      <c r="Y31" s="6"/>
      <c r="Z31" s="6"/>
      <c r="AA31" s="6"/>
      <c r="AB31" s="6"/>
      <c r="AC31" s="6"/>
      <c r="AD31" s="6"/>
    </row>
    <row r="32" spans="2:30" ht="15" customHeight="1" x14ac:dyDescent="0.3">
      <c r="B32" s="49" t="s">
        <v>20</v>
      </c>
      <c r="C32" s="50">
        <v>593455.03</v>
      </c>
      <c r="D32" s="50">
        <v>592589.495</v>
      </c>
      <c r="E32" s="51">
        <v>-1.458467712372465E-3</v>
      </c>
      <c r="F32" s="50">
        <v>1655.5664400000001</v>
      </c>
      <c r="G32" s="50">
        <v>1705.3969369999995</v>
      </c>
      <c r="H32" s="51">
        <v>3.0098760035265917E-2</v>
      </c>
      <c r="I32" s="50">
        <v>358.46041310187468</v>
      </c>
      <c r="J32" s="52">
        <v>347.47892537114376</v>
      </c>
      <c r="K32" s="53">
        <v>-3.0635147785789019E-2</v>
      </c>
      <c r="O32" s="6"/>
      <c r="P32" s="6"/>
      <c r="Q32" s="6"/>
      <c r="R32" s="6"/>
      <c r="S32" s="6"/>
      <c r="T32" s="6"/>
      <c r="X32" s="6"/>
      <c r="Y32" s="6"/>
      <c r="Z32" s="6"/>
      <c r="AA32" s="6"/>
      <c r="AB32" s="6"/>
      <c r="AC32" s="6"/>
      <c r="AD32" s="6"/>
    </row>
    <row r="33" spans="2:30" ht="15" customHeight="1" x14ac:dyDescent="0.3">
      <c r="B33" s="62" t="s">
        <v>23</v>
      </c>
      <c r="C33" s="63">
        <v>638707.78799999994</v>
      </c>
      <c r="D33" s="63" t="s">
        <v>109</v>
      </c>
      <c r="E33" s="64" t="s">
        <v>110</v>
      </c>
      <c r="F33" s="63">
        <v>1854.0919479999998</v>
      </c>
      <c r="G33" s="63" t="s">
        <v>109</v>
      </c>
      <c r="H33" s="64" t="s">
        <v>110</v>
      </c>
      <c r="I33" s="63">
        <v>344.48549797596121</v>
      </c>
      <c r="J33" s="65" t="s">
        <v>109</v>
      </c>
      <c r="K33" s="66" t="s">
        <v>110</v>
      </c>
      <c r="O33" s="6"/>
      <c r="P33" s="6"/>
      <c r="Q33" s="6"/>
      <c r="R33" s="6"/>
      <c r="S33" s="6"/>
      <c r="T33" s="6"/>
      <c r="X33" s="6"/>
      <c r="Y33" s="6"/>
      <c r="Z33" s="6"/>
      <c r="AA33" s="6"/>
      <c r="AB33" s="6"/>
      <c r="AC33" s="6"/>
      <c r="AD33" s="6"/>
    </row>
    <row r="34" spans="2:30" ht="15" customHeight="1" x14ac:dyDescent="0.3">
      <c r="B34" s="49" t="s">
        <v>25</v>
      </c>
      <c r="C34" s="50">
        <v>751536.46499999997</v>
      </c>
      <c r="D34" s="50" t="s">
        <v>109</v>
      </c>
      <c r="E34" s="51" t="s">
        <v>110</v>
      </c>
      <c r="F34" s="50">
        <v>2124.2549700000004</v>
      </c>
      <c r="G34" s="50" t="s">
        <v>109</v>
      </c>
      <c r="H34" s="51" t="s">
        <v>110</v>
      </c>
      <c r="I34" s="50">
        <v>353.78825781916368</v>
      </c>
      <c r="J34" s="52" t="s">
        <v>109</v>
      </c>
      <c r="K34" s="53" t="s">
        <v>110</v>
      </c>
      <c r="O34" s="6"/>
      <c r="P34" s="6"/>
      <c r="Q34" s="6"/>
      <c r="R34" s="6"/>
      <c r="S34" s="6"/>
      <c r="T34" s="6"/>
      <c r="X34" s="6"/>
      <c r="Y34" s="6"/>
      <c r="Z34" s="6"/>
      <c r="AA34" s="6"/>
      <c r="AB34" s="6"/>
      <c r="AC34" s="6"/>
      <c r="AD34" s="6"/>
    </row>
    <row r="35" spans="2:30" ht="15" customHeight="1" x14ac:dyDescent="0.3">
      <c r="B35" s="62" t="s">
        <v>27</v>
      </c>
      <c r="C35" s="63">
        <v>790787.59900000005</v>
      </c>
      <c r="D35" s="63" t="s">
        <v>109</v>
      </c>
      <c r="E35" s="64" t="s">
        <v>110</v>
      </c>
      <c r="F35" s="63">
        <v>2269.9868020000008</v>
      </c>
      <c r="G35" s="63" t="s">
        <v>109</v>
      </c>
      <c r="H35" s="64" t="s">
        <v>110</v>
      </c>
      <c r="I35" s="63">
        <v>348.36660649448118</v>
      </c>
      <c r="J35" s="65" t="s">
        <v>109</v>
      </c>
      <c r="K35" s="66" t="s">
        <v>110</v>
      </c>
      <c r="O35" s="6"/>
      <c r="P35" s="6"/>
      <c r="Q35" s="6"/>
      <c r="R35" s="6"/>
      <c r="S35" s="6"/>
      <c r="T35" s="6"/>
      <c r="X35" s="6"/>
      <c r="Y35" s="6"/>
      <c r="Z35" s="6"/>
      <c r="AA35" s="6"/>
      <c r="AB35" s="6"/>
      <c r="AC35" s="6"/>
      <c r="AD35" s="6"/>
    </row>
    <row r="36" spans="2:30" ht="15" customHeight="1" x14ac:dyDescent="0.3">
      <c r="B36" s="49" t="s">
        <v>29</v>
      </c>
      <c r="C36" s="50">
        <v>616745.81999999995</v>
      </c>
      <c r="D36" s="50" t="s">
        <v>109</v>
      </c>
      <c r="E36" s="51" t="s">
        <v>110</v>
      </c>
      <c r="F36" s="50">
        <v>1840.9028069999997</v>
      </c>
      <c r="G36" s="50" t="s">
        <v>109</v>
      </c>
      <c r="H36" s="51" t="s">
        <v>110</v>
      </c>
      <c r="I36" s="50">
        <v>335.02356433747349</v>
      </c>
      <c r="J36" s="52" t="s">
        <v>109</v>
      </c>
      <c r="K36" s="53" t="s">
        <v>110</v>
      </c>
      <c r="O36" s="6"/>
      <c r="P36" s="6"/>
      <c r="Q36" s="6"/>
      <c r="R36" s="6"/>
      <c r="S36" s="6"/>
      <c r="T36" s="6"/>
      <c r="X36" s="6"/>
      <c r="Y36" s="6"/>
      <c r="Z36" s="6"/>
      <c r="AA36" s="6"/>
      <c r="AB36" s="6"/>
      <c r="AC36" s="6"/>
      <c r="AD36" s="6"/>
    </row>
    <row r="37" spans="2:30" ht="15" customHeight="1" x14ac:dyDescent="0.3">
      <c r="B37" s="62" t="s">
        <v>31</v>
      </c>
      <c r="C37" s="63">
        <v>692902.20200000005</v>
      </c>
      <c r="D37" s="63" t="s">
        <v>109</v>
      </c>
      <c r="E37" s="64" t="s">
        <v>110</v>
      </c>
      <c r="F37" s="63">
        <v>2055.3177850000006</v>
      </c>
      <c r="G37" s="63" t="s">
        <v>109</v>
      </c>
      <c r="H37" s="64" t="s">
        <v>110</v>
      </c>
      <c r="I37" s="63">
        <v>337.12655388714006</v>
      </c>
      <c r="J37" s="65" t="s">
        <v>109</v>
      </c>
      <c r="K37" s="66" t="s">
        <v>110</v>
      </c>
      <c r="O37" s="6"/>
      <c r="P37" s="6"/>
      <c r="Q37" s="6"/>
      <c r="R37" s="6"/>
      <c r="S37" s="6"/>
      <c r="T37" s="6"/>
      <c r="X37" s="6"/>
      <c r="Y37" s="6"/>
      <c r="Z37" s="6"/>
      <c r="AA37" s="6"/>
      <c r="AB37" s="6"/>
      <c r="AC37" s="6"/>
      <c r="AD37" s="6"/>
    </row>
    <row r="38" spans="2:30" ht="15" customHeight="1" x14ac:dyDescent="0.3">
      <c r="B38" s="49" t="s">
        <v>33</v>
      </c>
      <c r="C38" s="50">
        <v>631549.57400000002</v>
      </c>
      <c r="D38" s="50" t="s">
        <v>109</v>
      </c>
      <c r="E38" s="51" t="s">
        <v>110</v>
      </c>
      <c r="F38" s="50">
        <v>1904.4281610000005</v>
      </c>
      <c r="G38" s="50" t="s">
        <v>109</v>
      </c>
      <c r="H38" s="51" t="s">
        <v>110</v>
      </c>
      <c r="I38" s="50">
        <v>331.62163159169955</v>
      </c>
      <c r="J38" s="52" t="s">
        <v>109</v>
      </c>
      <c r="K38" s="53" t="s">
        <v>110</v>
      </c>
      <c r="O38" s="6"/>
      <c r="P38" s="6"/>
      <c r="Q38" s="6"/>
      <c r="R38" s="6"/>
      <c r="S38" s="6"/>
      <c r="T38" s="6"/>
      <c r="X38" s="6"/>
      <c r="Y38" s="6"/>
      <c r="Z38" s="6"/>
      <c r="AA38" s="6"/>
      <c r="AB38" s="6"/>
      <c r="AC38" s="6"/>
      <c r="AD38" s="6"/>
    </row>
    <row r="39" spans="2:30" ht="15" customHeight="1" x14ac:dyDescent="0.3">
      <c r="B39" s="62" t="s">
        <v>36</v>
      </c>
      <c r="C39" s="63">
        <v>654790.96699999995</v>
      </c>
      <c r="D39" s="63" t="s">
        <v>109</v>
      </c>
      <c r="E39" s="64" t="s">
        <v>110</v>
      </c>
      <c r="F39" s="63">
        <v>2071.2727679999998</v>
      </c>
      <c r="G39" s="63" t="s">
        <v>109</v>
      </c>
      <c r="H39" s="64" t="s">
        <v>110</v>
      </c>
      <c r="I39" s="63">
        <v>316.12976191072096</v>
      </c>
      <c r="J39" s="65" t="s">
        <v>109</v>
      </c>
      <c r="K39" s="66" t="s">
        <v>110</v>
      </c>
      <c r="O39" s="6"/>
      <c r="P39" s="6"/>
      <c r="Q39" s="6"/>
      <c r="R39" s="6"/>
      <c r="S39" s="6"/>
      <c r="T39" s="6"/>
      <c r="X39" s="6"/>
      <c r="Y39" s="6"/>
      <c r="Z39" s="6"/>
      <c r="AA39" s="6"/>
      <c r="AB39" s="6"/>
      <c r="AC39" s="6"/>
      <c r="AD39" s="6"/>
    </row>
    <row r="40" spans="2:30" ht="15" customHeight="1" x14ac:dyDescent="0.3">
      <c r="B40" s="49" t="s">
        <v>39</v>
      </c>
      <c r="C40" s="50">
        <v>702375.12699999998</v>
      </c>
      <c r="D40" s="50" t="s">
        <v>109</v>
      </c>
      <c r="E40" s="51" t="s">
        <v>110</v>
      </c>
      <c r="F40" s="50">
        <v>2147.3272749999996</v>
      </c>
      <c r="G40" s="50" t="s">
        <v>109</v>
      </c>
      <c r="H40" s="51" t="s">
        <v>110</v>
      </c>
      <c r="I40" s="50">
        <v>327.09272367436404</v>
      </c>
      <c r="J40" s="52" t="s">
        <v>109</v>
      </c>
      <c r="K40" s="53" t="s">
        <v>110</v>
      </c>
      <c r="O40" s="6"/>
      <c r="P40" s="6"/>
      <c r="Q40" s="6"/>
      <c r="R40" s="6"/>
      <c r="S40" s="6"/>
      <c r="T40" s="6"/>
      <c r="X40" s="6"/>
      <c r="Y40" s="6"/>
      <c r="Z40" s="6"/>
      <c r="AA40" s="6"/>
      <c r="AB40" s="6"/>
      <c r="AC40" s="6"/>
      <c r="AD40" s="6"/>
    </row>
    <row r="41" spans="2:30" ht="15" customHeight="1" x14ac:dyDescent="0.25">
      <c r="B41" s="62" t="s">
        <v>41</v>
      </c>
      <c r="C41" s="63">
        <v>548875.15899999999</v>
      </c>
      <c r="D41" s="63" t="s">
        <v>109</v>
      </c>
      <c r="E41" s="64" t="s">
        <v>110</v>
      </c>
      <c r="F41" s="63">
        <v>1704.7717999999998</v>
      </c>
      <c r="G41" s="63" t="s">
        <v>109</v>
      </c>
      <c r="H41" s="64" t="s">
        <v>110</v>
      </c>
      <c r="I41" s="63">
        <v>321.96400656087815</v>
      </c>
      <c r="J41" s="65" t="s">
        <v>109</v>
      </c>
      <c r="K41" s="66" t="s">
        <v>110</v>
      </c>
      <c r="O41" s="109"/>
      <c r="P41" s="109"/>
      <c r="Q41" s="109"/>
      <c r="R41" s="109"/>
      <c r="S41" s="109"/>
      <c r="T41" s="109"/>
      <c r="X41" s="6"/>
      <c r="Y41" s="6"/>
      <c r="Z41" s="6"/>
      <c r="AA41" s="6"/>
      <c r="AB41" s="6"/>
      <c r="AC41" s="6"/>
      <c r="AD41" s="6"/>
    </row>
    <row r="42" spans="2:30" ht="15" customHeight="1" x14ac:dyDescent="0.25">
      <c r="B42" s="80" t="s">
        <v>43</v>
      </c>
      <c r="C42" s="81">
        <v>697848.22499999998</v>
      </c>
      <c r="D42" s="81" t="s">
        <v>109</v>
      </c>
      <c r="E42" s="82" t="s">
        <v>110</v>
      </c>
      <c r="F42" s="81">
        <v>1990.3043229999992</v>
      </c>
      <c r="G42" s="81" t="s">
        <v>109</v>
      </c>
      <c r="H42" s="110" t="s">
        <v>110</v>
      </c>
      <c r="I42" s="81">
        <v>350.6238804466488</v>
      </c>
      <c r="J42" s="83" t="s">
        <v>109</v>
      </c>
      <c r="K42" s="84" t="s">
        <v>110</v>
      </c>
      <c r="O42" s="109"/>
      <c r="P42" s="109"/>
      <c r="Q42" s="109"/>
      <c r="R42" s="109"/>
      <c r="S42" s="109"/>
      <c r="T42" s="109"/>
      <c r="X42" s="6"/>
      <c r="Y42" s="6"/>
      <c r="Z42" s="6"/>
      <c r="AA42" s="6"/>
      <c r="AB42" s="6"/>
      <c r="AC42" s="6"/>
      <c r="AD42" s="6"/>
    </row>
    <row r="43" spans="2:30" ht="15" customHeight="1" x14ac:dyDescent="0.3">
      <c r="B43" s="85" t="s">
        <v>45</v>
      </c>
      <c r="C43" s="86">
        <v>1176746.2830000001</v>
      </c>
      <c r="D43" s="86">
        <v>1227584.622</v>
      </c>
      <c r="E43" s="87">
        <v>4.320246406081063E-2</v>
      </c>
      <c r="F43" s="86">
        <v>3306.589215</v>
      </c>
      <c r="G43" s="86">
        <v>3505.1968379999994</v>
      </c>
      <c r="H43" s="87">
        <v>6.0064196090350963E-2</v>
      </c>
      <c r="I43" s="88">
        <v>355.87918743030195</v>
      </c>
      <c r="J43" s="88">
        <v>350.21845526382396</v>
      </c>
      <c r="K43" s="87">
        <v>-1.5906331042712774E-2</v>
      </c>
      <c r="X43" s="6"/>
      <c r="Y43" s="6"/>
      <c r="Z43" s="6"/>
      <c r="AA43" s="6"/>
      <c r="AB43" s="6"/>
      <c r="AC43" s="6"/>
      <c r="AD43" s="6"/>
    </row>
    <row r="44" spans="2:30" ht="15" customHeight="1" x14ac:dyDescent="0.3">
      <c r="B44" s="92" t="s">
        <v>47</v>
      </c>
      <c r="C44" s="93">
        <v>7902865.2089999998</v>
      </c>
      <c r="D44" s="93">
        <v>1227584.622</v>
      </c>
      <c r="E44" s="94"/>
      <c r="F44" s="93">
        <v>23269.247854000001</v>
      </c>
      <c r="G44" s="93">
        <v>3505.1968379999994</v>
      </c>
      <c r="H44" s="94"/>
      <c r="I44" s="93">
        <v>339.62701581871249</v>
      </c>
      <c r="J44" s="93">
        <v>350.21845526382396</v>
      </c>
      <c r="K44" s="94">
        <v>3.118550336633108E-2</v>
      </c>
      <c r="M44" s="15"/>
      <c r="O44" s="111"/>
      <c r="P44" s="111"/>
      <c r="Q44" s="111"/>
      <c r="R44" s="111"/>
      <c r="S44" s="111"/>
      <c r="T44" s="111"/>
      <c r="V44" s="15"/>
      <c r="X44" s="6"/>
      <c r="Y44" s="6"/>
      <c r="Z44" s="6"/>
      <c r="AA44" s="6"/>
      <c r="AB44" s="6"/>
      <c r="AC44" s="6"/>
      <c r="AD44" s="6"/>
    </row>
    <row r="45" spans="2:30" ht="15" customHeight="1" x14ac:dyDescent="0.25">
      <c r="B45" s="112" t="s">
        <v>48</v>
      </c>
      <c r="C45" s="101"/>
      <c r="D45" s="101"/>
      <c r="E45" s="101"/>
      <c r="F45" s="101"/>
      <c r="G45" s="113"/>
      <c r="H45" s="101"/>
      <c r="I45" s="101"/>
      <c r="J45" s="101"/>
      <c r="K45" s="114"/>
      <c r="O45" s="27" t="s">
        <v>52</v>
      </c>
      <c r="P45" s="6"/>
      <c r="Q45" s="6"/>
      <c r="R45" s="6"/>
      <c r="S45" s="6"/>
      <c r="T45" s="6"/>
      <c r="AD45" s="109"/>
    </row>
    <row r="46" spans="2:30" ht="15" customHeight="1" x14ac:dyDescent="0.25">
      <c r="X46" s="109"/>
      <c r="Y46" s="109"/>
      <c r="Z46" s="109"/>
      <c r="AA46" s="109"/>
    </row>
    <row r="47" spans="2:30" ht="15" customHeight="1" x14ac:dyDescent="0.3">
      <c r="B47" s="18" t="s">
        <v>53</v>
      </c>
      <c r="O47" s="115" t="s">
        <v>54</v>
      </c>
      <c r="P47" s="26"/>
      <c r="Q47" s="26"/>
      <c r="R47" s="26"/>
      <c r="S47" s="26"/>
      <c r="T47" s="26"/>
      <c r="X47" s="27" t="s">
        <v>55</v>
      </c>
      <c r="Y47" s="27"/>
      <c r="Z47" s="28"/>
      <c r="AA47" s="28"/>
      <c r="AB47" s="28"/>
      <c r="AC47" s="28"/>
      <c r="AD47" s="28"/>
    </row>
    <row r="48" spans="2:30" ht="15" customHeight="1" x14ac:dyDescent="0.3">
      <c r="B48" s="20" t="s">
        <v>8</v>
      </c>
      <c r="C48" s="21" t="s">
        <v>9</v>
      </c>
      <c r="D48" s="22"/>
      <c r="E48" s="23"/>
      <c r="F48" s="21" t="s">
        <v>10</v>
      </c>
      <c r="G48" s="22"/>
      <c r="H48" s="23"/>
      <c r="I48" s="21" t="s">
        <v>11</v>
      </c>
      <c r="J48" s="22"/>
      <c r="K48" s="23"/>
      <c r="O48" s="116" t="s">
        <v>13</v>
      </c>
      <c r="P48" s="117">
        <v>2022</v>
      </c>
      <c r="Q48" s="117">
        <v>2023</v>
      </c>
      <c r="R48" s="117">
        <v>2024</v>
      </c>
      <c r="S48" s="117">
        <v>2025</v>
      </c>
      <c r="T48" s="117">
        <v>2026</v>
      </c>
      <c r="X48" s="27"/>
      <c r="Y48" s="27"/>
      <c r="Z48" s="28"/>
      <c r="AA48" s="28"/>
      <c r="AB48" s="28"/>
      <c r="AC48" s="28"/>
      <c r="AD48" s="28"/>
    </row>
    <row r="49" spans="2:30" ht="14.4" customHeight="1" x14ac:dyDescent="0.3">
      <c r="B49" s="31"/>
      <c r="C49" s="32">
        <v>45658</v>
      </c>
      <c r="D49" s="32">
        <v>46023</v>
      </c>
      <c r="E49" s="33" t="s">
        <v>12</v>
      </c>
      <c r="F49" s="32">
        <v>45658</v>
      </c>
      <c r="G49" s="32">
        <v>46023</v>
      </c>
      <c r="H49" s="33" t="s">
        <v>12</v>
      </c>
      <c r="I49" s="32">
        <v>45658</v>
      </c>
      <c r="J49" s="32">
        <v>46023</v>
      </c>
      <c r="K49" s="33" t="s">
        <v>12</v>
      </c>
      <c r="O49" s="26" t="s">
        <v>21</v>
      </c>
      <c r="P49" s="54">
        <v>53682583.290000036</v>
      </c>
      <c r="Q49" s="54">
        <v>74471943.916999996</v>
      </c>
      <c r="R49" s="54">
        <v>72515413.174999997</v>
      </c>
      <c r="S49" s="54">
        <v>85426911.833000049</v>
      </c>
      <c r="T49" s="54">
        <v>6204306.6880000001</v>
      </c>
      <c r="U49" s="72"/>
      <c r="X49" s="27" t="s">
        <v>130</v>
      </c>
      <c r="Y49" s="27"/>
      <c r="Z49" s="28"/>
      <c r="AA49" s="28"/>
      <c r="AB49" s="28"/>
      <c r="AC49" s="28"/>
      <c r="AD49" s="28"/>
    </row>
    <row r="50" spans="2:30" ht="15" customHeight="1" x14ac:dyDescent="0.3">
      <c r="B50" s="39" t="s">
        <v>17</v>
      </c>
      <c r="C50" s="40">
        <v>90432.668999999994</v>
      </c>
      <c r="D50" s="40">
        <v>153647.72099999999</v>
      </c>
      <c r="E50" s="41">
        <v>0.69902893167954605</v>
      </c>
      <c r="F50" s="40">
        <v>87.855758999999878</v>
      </c>
      <c r="G50" s="40">
        <v>139.68765599999989</v>
      </c>
      <c r="H50" s="41">
        <v>0.58996584390102513</v>
      </c>
      <c r="I50" s="40">
        <v>1029.331144928133</v>
      </c>
      <c r="J50" s="42">
        <v>1099.937713895064</v>
      </c>
      <c r="K50" s="43">
        <v>6.8594610504922437E-2</v>
      </c>
      <c r="M50" s="26"/>
      <c r="O50" s="26" t="s">
        <v>24</v>
      </c>
      <c r="P50" s="54">
        <v>8274071.3099999987</v>
      </c>
      <c r="Q50" s="54">
        <v>7163558.8929999974</v>
      </c>
      <c r="R50" s="54">
        <v>8478174.5039999988</v>
      </c>
      <c r="S50" s="54">
        <v>8698086.2039999999</v>
      </c>
      <c r="T50" s="54">
        <v>1262856.635</v>
      </c>
      <c r="U50" s="72"/>
      <c r="X50" s="48" t="s">
        <v>15</v>
      </c>
      <c r="Y50" s="48" t="s">
        <v>16</v>
      </c>
      <c r="Z50" s="117">
        <v>2022</v>
      </c>
      <c r="AA50" s="117">
        <v>2023</v>
      </c>
      <c r="AB50" s="117">
        <v>2024</v>
      </c>
      <c r="AC50" s="117">
        <v>2025</v>
      </c>
      <c r="AD50" s="117">
        <v>2026</v>
      </c>
    </row>
    <row r="51" spans="2:30" ht="15" customHeight="1" x14ac:dyDescent="0.3">
      <c r="B51" s="49" t="s">
        <v>20</v>
      </c>
      <c r="C51" s="50">
        <v>111772.139</v>
      </c>
      <c r="D51" s="50">
        <v>251055.78599999999</v>
      </c>
      <c r="E51" s="51">
        <v>1.2461392279519676</v>
      </c>
      <c r="F51" s="50">
        <v>110.75713399999997</v>
      </c>
      <c r="G51" s="50">
        <v>221.03488300000004</v>
      </c>
      <c r="H51" s="51">
        <v>0.99567174607461495</v>
      </c>
      <c r="I51" s="50">
        <v>1009.1642403820239</v>
      </c>
      <c r="J51" s="52">
        <v>1135.8197520343426</v>
      </c>
      <c r="K51" s="53">
        <v>0.12550535045155065</v>
      </c>
      <c r="M51" s="26"/>
      <c r="O51" s="26" t="s">
        <v>26</v>
      </c>
      <c r="P51" s="54">
        <v>7755053.3319999985</v>
      </c>
      <c r="Q51" s="54">
        <v>6100659.0710000014</v>
      </c>
      <c r="R51" s="54">
        <v>7367644.129999999</v>
      </c>
      <c r="S51" s="54">
        <v>6751051.9180000015</v>
      </c>
      <c r="T51" s="54">
        <v>703454.36499999999</v>
      </c>
      <c r="X51" s="57" t="s">
        <v>22</v>
      </c>
      <c r="Y51" s="58"/>
      <c r="Z51" s="59">
        <v>29944151.394000016</v>
      </c>
      <c r="AA51" s="59">
        <v>35200733.017000005</v>
      </c>
      <c r="AB51" s="59">
        <v>34808642.955000013</v>
      </c>
      <c r="AC51" s="59">
        <v>39763779.769999966</v>
      </c>
      <c r="AD51" s="118">
        <v>3456059.7680000006</v>
      </c>
    </row>
    <row r="52" spans="2:30" ht="15" customHeight="1" x14ac:dyDescent="0.3">
      <c r="B52" s="62" t="s">
        <v>23</v>
      </c>
      <c r="C52" s="63">
        <v>202252.641</v>
      </c>
      <c r="D52" s="63" t="s">
        <v>109</v>
      </c>
      <c r="E52" s="64" t="s">
        <v>110</v>
      </c>
      <c r="F52" s="63">
        <v>195.3474699999999</v>
      </c>
      <c r="G52" s="63" t="s">
        <v>109</v>
      </c>
      <c r="H52" s="64" t="s">
        <v>110</v>
      </c>
      <c r="I52" s="63">
        <v>1035.3481465616121</v>
      </c>
      <c r="J52" s="65" t="s">
        <v>109</v>
      </c>
      <c r="K52" s="66" t="s">
        <v>110</v>
      </c>
      <c r="O52" s="26" t="s">
        <v>30</v>
      </c>
      <c r="P52" s="54">
        <v>3086125.3060000003</v>
      </c>
      <c r="Q52" s="54">
        <v>3138033.1020000009</v>
      </c>
      <c r="R52" s="54">
        <v>2885289.2699999991</v>
      </c>
      <c r="S52" s="54">
        <v>2282562.0970000001</v>
      </c>
      <c r="T52" s="54">
        <v>235473.41800000001</v>
      </c>
      <c r="X52" s="119" t="s">
        <v>111</v>
      </c>
      <c r="Y52" s="120" t="s">
        <v>112</v>
      </c>
      <c r="Z52" s="121">
        <v>11249705.483999992</v>
      </c>
      <c r="AA52" s="121">
        <v>12921918.797</v>
      </c>
      <c r="AB52" s="121">
        <v>13939122.523</v>
      </c>
      <c r="AC52" s="121">
        <v>15853745.728999998</v>
      </c>
      <c r="AD52" s="122">
        <v>579010.99199999997</v>
      </c>
    </row>
    <row r="53" spans="2:30" ht="15" customHeight="1" x14ac:dyDescent="0.3">
      <c r="B53" s="49" t="s">
        <v>25</v>
      </c>
      <c r="C53" s="50">
        <v>103131.49</v>
      </c>
      <c r="D53" s="50" t="s">
        <v>109</v>
      </c>
      <c r="E53" s="51" t="s">
        <v>110</v>
      </c>
      <c r="F53" s="50">
        <v>99.378445999999812</v>
      </c>
      <c r="G53" s="50" t="s">
        <v>109</v>
      </c>
      <c r="H53" s="51" t="s">
        <v>110</v>
      </c>
      <c r="I53" s="50">
        <v>1037.7651709305276</v>
      </c>
      <c r="J53" s="52" t="s">
        <v>109</v>
      </c>
      <c r="K53" s="53" t="s">
        <v>110</v>
      </c>
      <c r="L53" s="78"/>
      <c r="O53" s="123" t="s">
        <v>28</v>
      </c>
      <c r="P53" s="54">
        <v>6050597.2829999998</v>
      </c>
      <c r="Q53" s="54">
        <v>10995695.48</v>
      </c>
      <c r="R53" s="54">
        <v>7567994.585</v>
      </c>
      <c r="S53" s="54">
        <v>5022450.6390000004</v>
      </c>
      <c r="T53" s="54">
        <v>584190.44699999993</v>
      </c>
      <c r="U53" s="78"/>
      <c r="X53" s="124" t="s">
        <v>113</v>
      </c>
      <c r="Y53" s="125" t="s">
        <v>114</v>
      </c>
      <c r="Z53" s="126">
        <v>8948249.8649999984</v>
      </c>
      <c r="AA53" s="126">
        <v>10285218.062000003</v>
      </c>
      <c r="AB53" s="126">
        <v>9697200.5659999978</v>
      </c>
      <c r="AC53" s="126">
        <v>9270942.3169999998</v>
      </c>
      <c r="AD53" s="127">
        <v>1331200.4240000001</v>
      </c>
    </row>
    <row r="54" spans="2:30" ht="15" customHeight="1" x14ac:dyDescent="0.3">
      <c r="B54" s="62" t="s">
        <v>27</v>
      </c>
      <c r="C54" s="63">
        <v>157720.704</v>
      </c>
      <c r="D54" s="63" t="s">
        <v>109</v>
      </c>
      <c r="E54" s="64" t="s">
        <v>110</v>
      </c>
      <c r="F54" s="63">
        <v>151.07172299999999</v>
      </c>
      <c r="G54" s="63" t="s">
        <v>109</v>
      </c>
      <c r="H54" s="64" t="s">
        <v>110</v>
      </c>
      <c r="I54" s="63">
        <v>1044.0120815991488</v>
      </c>
      <c r="J54" s="65" t="s">
        <v>109</v>
      </c>
      <c r="K54" s="66" t="s">
        <v>110</v>
      </c>
      <c r="L54" s="78"/>
      <c r="M54" s="78"/>
      <c r="O54" s="78" t="s">
        <v>32</v>
      </c>
      <c r="P54" s="54">
        <v>2084377.4399999997</v>
      </c>
      <c r="Q54" s="54">
        <v>2141316.8109999998</v>
      </c>
      <c r="R54" s="54">
        <v>2608389.8240000005</v>
      </c>
      <c r="S54" s="54">
        <v>1948871.348</v>
      </c>
      <c r="T54" s="54">
        <v>363305.03100000002</v>
      </c>
      <c r="U54" s="78"/>
      <c r="X54" s="119" t="s">
        <v>117</v>
      </c>
      <c r="Y54" s="120" t="s">
        <v>118</v>
      </c>
      <c r="Z54" s="121">
        <v>3094134.4609999997</v>
      </c>
      <c r="AA54" s="121">
        <v>4020480.341</v>
      </c>
      <c r="AB54" s="121">
        <v>4501999.1979999989</v>
      </c>
      <c r="AC54" s="121">
        <v>5989922.5669999998</v>
      </c>
      <c r="AD54" s="122">
        <v>918770.93499999994</v>
      </c>
    </row>
    <row r="55" spans="2:30" ht="15" customHeight="1" x14ac:dyDescent="0.3">
      <c r="B55" s="49" t="s">
        <v>29</v>
      </c>
      <c r="C55" s="50">
        <v>172631.606</v>
      </c>
      <c r="D55" s="50" t="s">
        <v>109</v>
      </c>
      <c r="E55" s="51" t="s">
        <v>110</v>
      </c>
      <c r="F55" s="50">
        <v>167.08404099999984</v>
      </c>
      <c r="G55" s="50" t="s">
        <v>109</v>
      </c>
      <c r="H55" s="51" t="s">
        <v>110</v>
      </c>
      <c r="I55" s="50">
        <v>1033.2022434147386</v>
      </c>
      <c r="J55" s="52" t="s">
        <v>109</v>
      </c>
      <c r="K55" s="53" t="s">
        <v>110</v>
      </c>
      <c r="L55" s="78"/>
      <c r="M55" s="78"/>
      <c r="O55" s="78" t="s">
        <v>34</v>
      </c>
      <c r="P55" s="54">
        <v>1357882.7309999999</v>
      </c>
      <c r="Q55" s="54">
        <v>1393873.7389999996</v>
      </c>
      <c r="R55" s="54">
        <v>1744404.4939999997</v>
      </c>
      <c r="S55" s="54">
        <v>1203707.9879999997</v>
      </c>
      <c r="T55" s="54">
        <v>171643.24</v>
      </c>
      <c r="U55" s="78"/>
      <c r="X55" s="124" t="s">
        <v>115</v>
      </c>
      <c r="Y55" s="125" t="s">
        <v>116</v>
      </c>
      <c r="Z55" s="126">
        <v>3892793.0500000003</v>
      </c>
      <c r="AA55" s="126">
        <v>3927488.5640000007</v>
      </c>
      <c r="AB55" s="126">
        <v>3687478.0839999998</v>
      </c>
      <c r="AC55" s="126">
        <v>4762479.8739999998</v>
      </c>
      <c r="AD55" s="127">
        <v>227165.13099999999</v>
      </c>
    </row>
    <row r="56" spans="2:30" ht="15" customHeight="1" x14ac:dyDescent="0.3">
      <c r="B56" s="62" t="s">
        <v>31</v>
      </c>
      <c r="C56" s="63">
        <v>145499.935</v>
      </c>
      <c r="D56" s="63" t="s">
        <v>109</v>
      </c>
      <c r="E56" s="64" t="s">
        <v>110</v>
      </c>
      <c r="F56" s="63">
        <v>138.01342599999995</v>
      </c>
      <c r="G56" s="63" t="s">
        <v>109</v>
      </c>
      <c r="H56" s="64" t="s">
        <v>110</v>
      </c>
      <c r="I56" s="63">
        <v>1054.244787749853</v>
      </c>
      <c r="J56" s="65" t="s">
        <v>109</v>
      </c>
      <c r="K56" s="66" t="s">
        <v>110</v>
      </c>
      <c r="L56" s="78"/>
      <c r="M56" s="78"/>
      <c r="O56" s="78" t="s">
        <v>40</v>
      </c>
      <c r="P56" s="54">
        <v>749325.72900000005</v>
      </c>
      <c r="Q56" s="54">
        <v>2011410.037</v>
      </c>
      <c r="R56" s="54">
        <v>1734991.5780000002</v>
      </c>
      <c r="S56" s="54">
        <v>1176158.4280000003</v>
      </c>
      <c r="T56" s="54">
        <v>49237.235000000001</v>
      </c>
      <c r="U56" s="78"/>
      <c r="X56" s="119" t="s">
        <v>119</v>
      </c>
      <c r="Y56" s="120" t="s">
        <v>114</v>
      </c>
      <c r="Z56" s="121">
        <v>2480574.3080000002</v>
      </c>
      <c r="AA56" s="121">
        <v>3237291.7980000004</v>
      </c>
      <c r="AB56" s="121">
        <v>2584772.3929999988</v>
      </c>
      <c r="AC56" s="121">
        <v>3291666.8769999994</v>
      </c>
      <c r="AD56" s="122">
        <v>399912.28600000002</v>
      </c>
    </row>
    <row r="57" spans="2:30" ht="15" customHeight="1" x14ac:dyDescent="0.3">
      <c r="B57" s="49" t="s">
        <v>33</v>
      </c>
      <c r="C57" s="50">
        <v>173447.63800000001</v>
      </c>
      <c r="D57" s="50" t="s">
        <v>109</v>
      </c>
      <c r="E57" s="51" t="s">
        <v>110</v>
      </c>
      <c r="F57" s="50">
        <v>158.22584499999979</v>
      </c>
      <c r="G57" s="50" t="s">
        <v>109</v>
      </c>
      <c r="H57" s="51" t="s">
        <v>110</v>
      </c>
      <c r="I57" s="50">
        <v>1096.2029496508628</v>
      </c>
      <c r="J57" s="52" t="s">
        <v>109</v>
      </c>
      <c r="K57" s="53" t="s">
        <v>110</v>
      </c>
      <c r="L57" s="78"/>
      <c r="O57" s="78" t="s">
        <v>37</v>
      </c>
      <c r="P57" s="54">
        <v>295833.35300000006</v>
      </c>
      <c r="Q57" s="54">
        <v>4326010.9490000019</v>
      </c>
      <c r="R57" s="54">
        <v>405923.27100000012</v>
      </c>
      <c r="S57" s="54">
        <v>448188.69300000009</v>
      </c>
      <c r="T57" s="54">
        <v>4.9259999999999993</v>
      </c>
      <c r="U57" s="78"/>
      <c r="X57" s="124" t="s">
        <v>35</v>
      </c>
      <c r="Y57" s="125"/>
      <c r="Z57" s="126">
        <v>250687.73499999568</v>
      </c>
      <c r="AA57" s="126">
        <v>331807.98800002784</v>
      </c>
      <c r="AB57" s="126">
        <v>278694.22600002214</v>
      </c>
      <c r="AC57" s="126">
        <v>808335.45499999821</v>
      </c>
      <c r="AD57" s="127">
        <v>398070.19100001454</v>
      </c>
    </row>
    <row r="58" spans="2:30" ht="15" customHeight="1" x14ac:dyDescent="0.3">
      <c r="B58" s="62" t="s">
        <v>36</v>
      </c>
      <c r="C58" s="63">
        <v>74060.857000000004</v>
      </c>
      <c r="D58" s="63" t="s">
        <v>109</v>
      </c>
      <c r="E58" s="64" t="s">
        <v>110</v>
      </c>
      <c r="F58" s="63">
        <v>64.419717999999946</v>
      </c>
      <c r="G58" s="63" t="s">
        <v>109</v>
      </c>
      <c r="H58" s="64" t="s">
        <v>110</v>
      </c>
      <c r="I58" s="63">
        <v>1149.6613040125396</v>
      </c>
      <c r="J58" s="65" t="s">
        <v>109</v>
      </c>
      <c r="K58" s="66" t="s">
        <v>110</v>
      </c>
      <c r="L58" s="78"/>
      <c r="O58" s="78" t="s">
        <v>42</v>
      </c>
      <c r="P58" s="54">
        <v>1563177.9070000001</v>
      </c>
      <c r="Q58" s="54">
        <v>1123083.7899999998</v>
      </c>
      <c r="R58" s="54">
        <v>1074285.2049999998</v>
      </c>
      <c r="S58" s="54">
        <v>245523.97100000002</v>
      </c>
      <c r="T58" s="54">
        <v>0</v>
      </c>
      <c r="U58" s="78"/>
      <c r="X58" s="57" t="s">
        <v>38</v>
      </c>
      <c r="Y58" s="58"/>
      <c r="Z58" s="59">
        <v>48904279.126999989</v>
      </c>
      <c r="AA58" s="59">
        <v>66669157.44599992</v>
      </c>
      <c r="AB58" s="59">
        <v>64005872.708999999</v>
      </c>
      <c r="AC58" s="59">
        <v>68417282.884999976</v>
      </c>
      <c r="AD58" s="118">
        <v>5534221.7079999987</v>
      </c>
    </row>
    <row r="59" spans="2:30" ht="15" customHeight="1" x14ac:dyDescent="0.3">
      <c r="B59" s="49" t="s">
        <v>39</v>
      </c>
      <c r="C59" s="50">
        <v>100746.783</v>
      </c>
      <c r="D59" s="50" t="s">
        <v>109</v>
      </c>
      <c r="E59" s="51" t="s">
        <v>110</v>
      </c>
      <c r="F59" s="50">
        <v>88.693884999999952</v>
      </c>
      <c r="G59" s="50" t="s">
        <v>109</v>
      </c>
      <c r="H59" s="51" t="s">
        <v>110</v>
      </c>
      <c r="I59" s="50">
        <v>1135.8932242059309</v>
      </c>
      <c r="J59" s="52" t="s">
        <v>109</v>
      </c>
      <c r="K59" s="53" t="s">
        <v>110</v>
      </c>
      <c r="L59" s="78"/>
      <c r="O59" s="78" t="s">
        <v>44</v>
      </c>
      <c r="P59" s="54">
        <v>0.12300000000000001</v>
      </c>
      <c r="Q59" s="54">
        <v>0.154</v>
      </c>
      <c r="R59" s="54">
        <v>0.21300000000000008</v>
      </c>
      <c r="S59" s="54">
        <v>0.21100000000000008</v>
      </c>
      <c r="T59" s="54">
        <v>1.4999999999999999E-2</v>
      </c>
      <c r="U59" s="78"/>
      <c r="X59" s="119" t="s">
        <v>120</v>
      </c>
      <c r="Y59" s="120" t="s">
        <v>121</v>
      </c>
      <c r="Z59" s="121">
        <v>25778828.430000007</v>
      </c>
      <c r="AA59" s="121">
        <v>30560637.022000004</v>
      </c>
      <c r="AB59" s="121">
        <v>27961079.565999992</v>
      </c>
      <c r="AC59" s="121">
        <v>34574328.134999983</v>
      </c>
      <c r="AD59" s="122">
        <v>3310211.1069999998</v>
      </c>
    </row>
    <row r="60" spans="2:30" ht="15" customHeight="1" x14ac:dyDescent="0.3">
      <c r="B60" s="62" t="s">
        <v>41</v>
      </c>
      <c r="C60" s="63">
        <v>58787.595000000001</v>
      </c>
      <c r="D60" s="63" t="s">
        <v>109</v>
      </c>
      <c r="E60" s="64" t="s">
        <v>110</v>
      </c>
      <c r="F60" s="63">
        <v>51.864489999999904</v>
      </c>
      <c r="G60" s="63" t="s">
        <v>109</v>
      </c>
      <c r="H60" s="64" t="s">
        <v>110</v>
      </c>
      <c r="I60" s="63">
        <v>1133.4844900624707</v>
      </c>
      <c r="J60" s="65" t="s">
        <v>109</v>
      </c>
      <c r="K60" s="66" t="s">
        <v>110</v>
      </c>
      <c r="O60" s="128" t="s">
        <v>46</v>
      </c>
      <c r="P60" s="90">
        <v>78848430.521000028</v>
      </c>
      <c r="Q60" s="90">
        <v>101869890.46299998</v>
      </c>
      <c r="R60" s="90">
        <v>98814515.663999975</v>
      </c>
      <c r="S60" s="90">
        <v>108181062.69100004</v>
      </c>
      <c r="T60" s="90">
        <v>8990281.5530000012</v>
      </c>
      <c r="U60" s="78"/>
      <c r="X60" s="124" t="s">
        <v>122</v>
      </c>
      <c r="Y60" s="125" t="s">
        <v>123</v>
      </c>
      <c r="Z60" s="126">
        <v>10233850.020000001</v>
      </c>
      <c r="AA60" s="126">
        <v>14314236.671999998</v>
      </c>
      <c r="AB60" s="126">
        <v>13721397.065000003</v>
      </c>
      <c r="AC60" s="126">
        <v>14452834.981000001</v>
      </c>
      <c r="AD60" s="127">
        <v>1880327.8489999997</v>
      </c>
    </row>
    <row r="61" spans="2:30" ht="15" customHeight="1" x14ac:dyDescent="0.3">
      <c r="B61" s="80" t="s">
        <v>43</v>
      </c>
      <c r="C61" s="81">
        <v>57382.44</v>
      </c>
      <c r="D61" s="81" t="s">
        <v>109</v>
      </c>
      <c r="E61" s="82" t="s">
        <v>110</v>
      </c>
      <c r="F61" s="81">
        <v>50.219225999999914</v>
      </c>
      <c r="G61" s="81" t="s">
        <v>109</v>
      </c>
      <c r="H61" s="82" t="s">
        <v>110</v>
      </c>
      <c r="I61" s="81">
        <v>1142.6388769910573</v>
      </c>
      <c r="J61" s="83" t="s">
        <v>109</v>
      </c>
      <c r="K61" s="84" t="s">
        <v>110</v>
      </c>
      <c r="L61" s="78"/>
      <c r="O61" s="95" t="s">
        <v>48</v>
      </c>
      <c r="P61" s="129"/>
      <c r="Q61" s="129"/>
      <c r="R61" s="129"/>
      <c r="S61" s="130"/>
      <c r="T61" s="129"/>
      <c r="U61" s="78"/>
      <c r="X61" s="119" t="s">
        <v>124</v>
      </c>
      <c r="Y61" s="120" t="s">
        <v>125</v>
      </c>
      <c r="Z61" s="121">
        <v>5711308.9380000001</v>
      </c>
      <c r="AA61" s="121">
        <v>10467891.242999999</v>
      </c>
      <c r="AB61" s="121">
        <v>10793863.035</v>
      </c>
      <c r="AC61" s="121">
        <v>8650789.379999999</v>
      </c>
      <c r="AD61" s="122">
        <v>167129.16</v>
      </c>
    </row>
    <row r="62" spans="2:30" ht="15" customHeight="1" x14ac:dyDescent="0.3">
      <c r="B62" s="85" t="s">
        <v>45</v>
      </c>
      <c r="C62" s="86">
        <v>202204.80799999999</v>
      </c>
      <c r="D62" s="86">
        <v>404703.50699999998</v>
      </c>
      <c r="E62" s="87">
        <v>1.001453432304142</v>
      </c>
      <c r="F62" s="86">
        <v>198.61289299999984</v>
      </c>
      <c r="G62" s="86">
        <v>360.72253899999993</v>
      </c>
      <c r="H62" s="87">
        <v>0.81620907661820419</v>
      </c>
      <c r="I62" s="88">
        <v>1018.0850041794625</v>
      </c>
      <c r="J62" s="88">
        <v>1121.9246463554086</v>
      </c>
      <c r="K62" s="87">
        <v>0.10199506107020695</v>
      </c>
      <c r="O62" s="107" t="s">
        <v>131</v>
      </c>
      <c r="P62" s="6"/>
      <c r="V62" s="15"/>
      <c r="X62" s="124" t="s">
        <v>126</v>
      </c>
      <c r="Y62" s="125" t="s">
        <v>127</v>
      </c>
      <c r="Z62" s="126">
        <v>3167944.3959999993</v>
      </c>
      <c r="AA62" s="126">
        <v>5031110.2089999979</v>
      </c>
      <c r="AB62" s="126">
        <v>6942564.9040000001</v>
      </c>
      <c r="AC62" s="126">
        <v>6140564.0599999996</v>
      </c>
      <c r="AD62" s="127">
        <v>176548.57200000001</v>
      </c>
    </row>
    <row r="63" spans="2:30" ht="15" customHeight="1" x14ac:dyDescent="0.3">
      <c r="B63" s="92" t="s">
        <v>47</v>
      </c>
      <c r="C63" s="93">
        <v>1447866.4970000002</v>
      </c>
      <c r="D63" s="93">
        <v>404703.50699999998</v>
      </c>
      <c r="E63" s="94"/>
      <c r="F63" s="93">
        <v>1362.9311629999988</v>
      </c>
      <c r="G63" s="93">
        <v>360.72253899999993</v>
      </c>
      <c r="H63" s="94"/>
      <c r="I63" s="93">
        <v>1062.3181392470674</v>
      </c>
      <c r="J63" s="93">
        <v>1121.9246463554086</v>
      </c>
      <c r="K63" s="94">
        <v>5.6109845917333478E-2</v>
      </c>
      <c r="X63" s="119" t="s">
        <v>128</v>
      </c>
      <c r="Y63" s="120" t="s">
        <v>129</v>
      </c>
      <c r="Z63" s="121">
        <v>3708705.0339999995</v>
      </c>
      <c r="AA63" s="121">
        <v>4130754.3879999998</v>
      </c>
      <c r="AB63" s="121">
        <v>3871093.2450000001</v>
      </c>
      <c r="AC63" s="121">
        <v>4139882.7600000002</v>
      </c>
      <c r="AD63" s="122">
        <v>0</v>
      </c>
    </row>
    <row r="64" spans="2:30" ht="15" customHeight="1" x14ac:dyDescent="0.3">
      <c r="B64" s="95" t="s">
        <v>48</v>
      </c>
      <c r="G64" s="72"/>
      <c r="X64" s="124" t="s">
        <v>49</v>
      </c>
      <c r="Y64" s="125"/>
      <c r="Z64" s="126">
        <v>303642.30899997801</v>
      </c>
      <c r="AA64" s="126">
        <v>2164527.9119999185</v>
      </c>
      <c r="AB64" s="126">
        <v>715874.8940000087</v>
      </c>
      <c r="AC64" s="126">
        <v>458883.56899999082</v>
      </c>
      <c r="AD64" s="127">
        <v>5.0199999995529652</v>
      </c>
    </row>
    <row r="65" spans="2:30" ht="15" customHeight="1" x14ac:dyDescent="0.3">
      <c r="O65" s="14"/>
      <c r="P65" s="6"/>
      <c r="Q65" s="6"/>
      <c r="R65" s="6"/>
      <c r="S65" s="6"/>
      <c r="T65" s="6"/>
      <c r="X65" s="96" t="s">
        <v>50</v>
      </c>
      <c r="Y65" s="97"/>
      <c r="Z65" s="98">
        <v>78848430.520999998</v>
      </c>
      <c r="AA65" s="98">
        <v>101869890.46299993</v>
      </c>
      <c r="AB65" s="98">
        <v>98814515.664000005</v>
      </c>
      <c r="AC65" s="98">
        <v>108181062.65499994</v>
      </c>
      <c r="AD65" s="131">
        <v>8990281.4759999998</v>
      </c>
    </row>
    <row r="66" spans="2:30" ht="15" customHeight="1" x14ac:dyDescent="0.3">
      <c r="B66" s="18" t="s">
        <v>56</v>
      </c>
      <c r="O66" s="14"/>
      <c r="P66" s="6"/>
      <c r="Q66" s="6"/>
      <c r="R66" s="6"/>
      <c r="S66" s="6"/>
      <c r="T66" s="6"/>
      <c r="X66" s="132" t="s">
        <v>48</v>
      </c>
      <c r="Y66" s="6"/>
      <c r="Z66" s="6"/>
      <c r="AA66" s="6"/>
      <c r="AB66" s="6"/>
      <c r="AC66" s="6"/>
      <c r="AD66" s="6"/>
    </row>
    <row r="67" spans="2:30" ht="15" customHeight="1" x14ac:dyDescent="0.3">
      <c r="B67" s="20" t="s">
        <v>8</v>
      </c>
      <c r="C67" s="21" t="s">
        <v>9</v>
      </c>
      <c r="D67" s="22"/>
      <c r="E67" s="23"/>
      <c r="F67" s="21" t="s">
        <v>10</v>
      </c>
      <c r="G67" s="22"/>
      <c r="H67" s="23"/>
      <c r="I67" s="21" t="s">
        <v>11</v>
      </c>
      <c r="J67" s="22"/>
      <c r="K67" s="23"/>
      <c r="O67" s="14"/>
      <c r="P67" s="6"/>
      <c r="Q67" s="6"/>
      <c r="R67" s="6"/>
      <c r="S67" s="6"/>
      <c r="T67" s="6"/>
      <c r="X67" s="133" t="s">
        <v>131</v>
      </c>
      <c r="Y67" s="6"/>
      <c r="Z67" s="6"/>
      <c r="AA67" s="6"/>
      <c r="AB67" s="6"/>
      <c r="AC67" s="6"/>
      <c r="AD67" s="6"/>
    </row>
    <row r="68" spans="2:30" ht="15" customHeight="1" x14ac:dyDescent="0.3">
      <c r="B68" s="31"/>
      <c r="C68" s="32">
        <v>45658</v>
      </c>
      <c r="D68" s="32">
        <v>46023</v>
      </c>
      <c r="E68" s="33" t="s">
        <v>12</v>
      </c>
      <c r="F68" s="32">
        <v>45658</v>
      </c>
      <c r="G68" s="32">
        <v>46023</v>
      </c>
      <c r="H68" s="33" t="s">
        <v>12</v>
      </c>
      <c r="I68" s="32">
        <v>45658</v>
      </c>
      <c r="J68" s="32">
        <v>46023</v>
      </c>
      <c r="K68" s="33" t="s">
        <v>12</v>
      </c>
      <c r="O68" s="14"/>
      <c r="P68" s="6"/>
      <c r="Q68" s="6"/>
      <c r="R68" s="6"/>
      <c r="S68" s="6"/>
      <c r="T68" s="6"/>
    </row>
    <row r="69" spans="2:30" ht="15" customHeight="1" x14ac:dyDescent="0.3">
      <c r="B69" s="39" t="s">
        <v>17</v>
      </c>
      <c r="C69" s="40">
        <v>789863.21299999999</v>
      </c>
      <c r="D69" s="40">
        <v>935661.23199999996</v>
      </c>
      <c r="E69" s="41">
        <v>0.18458641521769412</v>
      </c>
      <c r="F69" s="40">
        <v>3594.0343639999974</v>
      </c>
      <c r="G69" s="40">
        <v>4247.3071899999968</v>
      </c>
      <c r="H69" s="41">
        <v>0.18176588196917973</v>
      </c>
      <c r="I69" s="40">
        <v>219.77063461377648</v>
      </c>
      <c r="J69" s="42">
        <v>220.29516353395684</v>
      </c>
      <c r="K69" s="43">
        <v>2.3867106772574864E-3</v>
      </c>
      <c r="O69" s="14"/>
      <c r="P69" s="6"/>
      <c r="Q69" s="6"/>
      <c r="R69" s="6"/>
      <c r="S69" s="6"/>
      <c r="T69" s="6"/>
      <c r="X69" s="27" t="s">
        <v>132</v>
      </c>
      <c r="Y69" s="6"/>
      <c r="Z69" s="6"/>
      <c r="AA69" s="6"/>
      <c r="AB69" s="6"/>
      <c r="AC69" s="6"/>
      <c r="AD69" s="6"/>
    </row>
    <row r="70" spans="2:30" ht="15" customHeight="1" x14ac:dyDescent="0.3">
      <c r="B70" s="49" t="s">
        <v>20</v>
      </c>
      <c r="C70" s="50">
        <v>321944.93300000002</v>
      </c>
      <c r="D70" s="50">
        <v>347836.147</v>
      </c>
      <c r="E70" s="51">
        <v>8.0421250176967302E-2</v>
      </c>
      <c r="F70" s="50">
        <v>1419.4886709999998</v>
      </c>
      <c r="G70" s="50">
        <v>1552.1244109999989</v>
      </c>
      <c r="H70" s="51">
        <v>9.3439097267722426E-2</v>
      </c>
      <c r="I70" s="50">
        <v>226.80345365010669</v>
      </c>
      <c r="J70" s="52">
        <v>224.10326423247025</v>
      </c>
      <c r="K70" s="53">
        <v>-1.1905415787019091E-2</v>
      </c>
      <c r="O70" s="14"/>
      <c r="P70" s="6"/>
      <c r="Q70" s="6"/>
      <c r="R70" s="6"/>
      <c r="S70" s="6"/>
      <c r="T70" s="6"/>
      <c r="X70" s="38" t="s">
        <v>15</v>
      </c>
      <c r="Y70" s="38" t="s">
        <v>16</v>
      </c>
      <c r="Z70" s="35">
        <v>45658</v>
      </c>
      <c r="AA70" s="36"/>
      <c r="AB70" s="35">
        <v>46023</v>
      </c>
      <c r="AC70" s="36"/>
      <c r="AD70" s="37" t="s">
        <v>14</v>
      </c>
    </row>
    <row r="71" spans="2:30" ht="15" customHeight="1" x14ac:dyDescent="0.3">
      <c r="B71" s="62" t="s">
        <v>23</v>
      </c>
      <c r="C71" s="63">
        <v>209332.41</v>
      </c>
      <c r="D71" s="63" t="s">
        <v>109</v>
      </c>
      <c r="E71" s="64" t="s">
        <v>110</v>
      </c>
      <c r="F71" s="63">
        <v>871.29790900000069</v>
      </c>
      <c r="G71" s="63" t="s">
        <v>109</v>
      </c>
      <c r="H71" s="64" t="s">
        <v>110</v>
      </c>
      <c r="I71" s="63">
        <v>240.25354340658683</v>
      </c>
      <c r="J71" s="65" t="s">
        <v>109</v>
      </c>
      <c r="K71" s="66" t="s">
        <v>110</v>
      </c>
      <c r="O71" s="14"/>
      <c r="P71" s="6"/>
      <c r="Q71" s="6"/>
      <c r="R71" s="6"/>
      <c r="S71" s="6"/>
      <c r="T71" s="6"/>
      <c r="X71" s="47"/>
      <c r="Y71" s="47"/>
      <c r="Z71" s="48" t="s">
        <v>57</v>
      </c>
      <c r="AA71" s="48" t="s">
        <v>19</v>
      </c>
      <c r="AB71" s="48" t="s">
        <v>57</v>
      </c>
      <c r="AC71" s="48" t="s">
        <v>19</v>
      </c>
      <c r="AD71" s="46"/>
    </row>
    <row r="72" spans="2:30" ht="15" customHeight="1" x14ac:dyDescent="0.3">
      <c r="B72" s="49" t="s">
        <v>25</v>
      </c>
      <c r="C72" s="50">
        <v>48515.455000000002</v>
      </c>
      <c r="D72" s="50" t="s">
        <v>109</v>
      </c>
      <c r="E72" s="51" t="s">
        <v>110</v>
      </c>
      <c r="F72" s="50">
        <v>178.3475280000001</v>
      </c>
      <c r="G72" s="50" t="s">
        <v>109</v>
      </c>
      <c r="H72" s="51" t="s">
        <v>110</v>
      </c>
      <c r="I72" s="50">
        <v>272.0276279915692</v>
      </c>
      <c r="J72" s="52" t="s">
        <v>109</v>
      </c>
      <c r="K72" s="53" t="s">
        <v>110</v>
      </c>
      <c r="O72" s="14"/>
      <c r="P72" s="6"/>
      <c r="Q72" s="6"/>
      <c r="R72" s="6"/>
      <c r="S72" s="6"/>
      <c r="T72" s="6"/>
      <c r="X72" s="57" t="s">
        <v>22</v>
      </c>
      <c r="Y72" s="58"/>
      <c r="Z72" s="59">
        <v>2530512.2450000001</v>
      </c>
      <c r="AA72" s="60">
        <v>0.33751421903978573</v>
      </c>
      <c r="AB72" s="59">
        <v>3456059.7680000006</v>
      </c>
      <c r="AC72" s="60">
        <v>0.38442175333732576</v>
      </c>
      <c r="AD72" s="61">
        <v>0.36575500665083738</v>
      </c>
    </row>
    <row r="73" spans="2:30" ht="15" customHeight="1" x14ac:dyDescent="0.3">
      <c r="B73" s="62" t="s">
        <v>27</v>
      </c>
      <c r="C73" s="63">
        <v>18182.419999999998</v>
      </c>
      <c r="D73" s="63" t="s">
        <v>109</v>
      </c>
      <c r="E73" s="64" t="s">
        <v>110</v>
      </c>
      <c r="F73" s="63">
        <v>38.92812999999996</v>
      </c>
      <c r="G73" s="63" t="s">
        <v>109</v>
      </c>
      <c r="H73" s="64" t="s">
        <v>110</v>
      </c>
      <c r="I73" s="63">
        <v>467.07663584148577</v>
      </c>
      <c r="J73" s="65" t="s">
        <v>109</v>
      </c>
      <c r="K73" s="66" t="s">
        <v>110</v>
      </c>
      <c r="O73" s="14"/>
      <c r="P73" s="6"/>
      <c r="Q73" s="6"/>
      <c r="R73" s="6"/>
      <c r="S73" s="6"/>
      <c r="T73" s="6"/>
      <c r="X73" s="124" t="s">
        <v>111</v>
      </c>
      <c r="Y73" s="125" t="s">
        <v>112</v>
      </c>
      <c r="Z73" s="126">
        <v>346903.35</v>
      </c>
      <c r="AA73" s="134">
        <v>4.6269214262401423E-2</v>
      </c>
      <c r="AB73" s="126">
        <v>579010.99199999997</v>
      </c>
      <c r="AC73" s="134">
        <v>6.4404100532969785E-2</v>
      </c>
      <c r="AD73" s="135">
        <v>0.66908446401569777</v>
      </c>
    </row>
    <row r="74" spans="2:30" ht="15" customHeight="1" x14ac:dyDescent="0.3">
      <c r="B74" s="49" t="s">
        <v>29</v>
      </c>
      <c r="C74" s="50">
        <v>93247.547999999995</v>
      </c>
      <c r="D74" s="50" t="s">
        <v>109</v>
      </c>
      <c r="E74" s="51" t="s">
        <v>110</v>
      </c>
      <c r="F74" s="50">
        <v>369.53336100000007</v>
      </c>
      <c r="G74" s="50" t="s">
        <v>109</v>
      </c>
      <c r="H74" s="51" t="s">
        <v>110</v>
      </c>
      <c r="I74" s="50">
        <v>252.33864609046753</v>
      </c>
      <c r="J74" s="52" t="s">
        <v>109</v>
      </c>
      <c r="K74" s="53" t="s">
        <v>110</v>
      </c>
      <c r="O74" s="14"/>
      <c r="P74" s="6"/>
      <c r="Q74" s="6"/>
      <c r="R74" s="6"/>
      <c r="S74" s="6"/>
      <c r="T74" s="6"/>
      <c r="X74" s="119" t="s">
        <v>113</v>
      </c>
      <c r="Y74" s="74" t="s">
        <v>114</v>
      </c>
      <c r="Z74" s="75">
        <v>995210.57599999988</v>
      </c>
      <c r="AA74" s="76">
        <v>0.13273902191244891</v>
      </c>
      <c r="AB74" s="75">
        <v>1331200.4240000001</v>
      </c>
      <c r="AC74" s="76">
        <v>0.14807105067329709</v>
      </c>
      <c r="AD74" s="77">
        <v>0.33760679006289046</v>
      </c>
    </row>
    <row r="75" spans="2:30" ht="15" customHeight="1" x14ac:dyDescent="0.3">
      <c r="B75" s="62" t="s">
        <v>31</v>
      </c>
      <c r="C75" s="63">
        <v>499466.38099999999</v>
      </c>
      <c r="D75" s="63" t="s">
        <v>109</v>
      </c>
      <c r="E75" s="64" t="s">
        <v>110</v>
      </c>
      <c r="F75" s="63">
        <v>2433.9661079999964</v>
      </c>
      <c r="G75" s="63" t="s">
        <v>109</v>
      </c>
      <c r="H75" s="64" t="s">
        <v>110</v>
      </c>
      <c r="I75" s="63">
        <v>205.20679370117207</v>
      </c>
      <c r="J75" s="65" t="s">
        <v>109</v>
      </c>
      <c r="K75" s="66" t="s">
        <v>110</v>
      </c>
      <c r="O75" s="14"/>
      <c r="P75" s="6"/>
      <c r="Q75" s="6"/>
      <c r="R75" s="6"/>
      <c r="S75" s="6"/>
      <c r="T75" s="6"/>
      <c r="X75" s="124" t="s">
        <v>117</v>
      </c>
      <c r="Y75" s="125" t="s">
        <v>118</v>
      </c>
      <c r="Z75" s="126">
        <v>503566.69299999997</v>
      </c>
      <c r="AA75" s="134">
        <v>6.716463018828131E-2</v>
      </c>
      <c r="AB75" s="126">
        <v>918770.93499999994</v>
      </c>
      <c r="AC75" s="134">
        <v>0.1021960143798283</v>
      </c>
      <c r="AD75" s="135">
        <v>0.82452681595444599</v>
      </c>
    </row>
    <row r="76" spans="2:30" ht="15" customHeight="1" x14ac:dyDescent="0.3">
      <c r="B76" s="49" t="s">
        <v>33</v>
      </c>
      <c r="C76" s="50">
        <v>1355526.084</v>
      </c>
      <c r="D76" s="50" t="s">
        <v>109</v>
      </c>
      <c r="E76" s="51" t="s">
        <v>110</v>
      </c>
      <c r="F76" s="50">
        <v>6848.6682889999884</v>
      </c>
      <c r="G76" s="50" t="s">
        <v>109</v>
      </c>
      <c r="H76" s="51" t="s">
        <v>110</v>
      </c>
      <c r="I76" s="50">
        <v>197.92549833041014</v>
      </c>
      <c r="J76" s="52" t="s">
        <v>109</v>
      </c>
      <c r="K76" s="53" t="s">
        <v>110</v>
      </c>
      <c r="O76" s="14"/>
      <c r="P76" s="6"/>
      <c r="Q76" s="6"/>
      <c r="R76" s="6"/>
      <c r="S76" s="6"/>
      <c r="T76" s="6"/>
      <c r="X76" s="119" t="s">
        <v>115</v>
      </c>
      <c r="Y76" s="74" t="s">
        <v>116</v>
      </c>
      <c r="Z76" s="75">
        <v>320023.87400000001</v>
      </c>
      <c r="AA76" s="76">
        <v>4.268408821993145E-2</v>
      </c>
      <c r="AB76" s="75">
        <v>227165.13099999999</v>
      </c>
      <c r="AC76" s="76">
        <v>2.5267855250853771E-2</v>
      </c>
      <c r="AD76" s="77">
        <v>-0.29016192398195895</v>
      </c>
    </row>
    <row r="77" spans="2:30" ht="15" customHeight="1" x14ac:dyDescent="0.3">
      <c r="B77" s="62" t="s">
        <v>36</v>
      </c>
      <c r="C77" s="63">
        <v>1500953.9080000001</v>
      </c>
      <c r="D77" s="63" t="s">
        <v>109</v>
      </c>
      <c r="E77" s="64" t="s">
        <v>110</v>
      </c>
      <c r="F77" s="63">
        <v>7563.0696669999961</v>
      </c>
      <c r="G77" s="63" t="s">
        <v>109</v>
      </c>
      <c r="H77" s="64" t="s">
        <v>110</v>
      </c>
      <c r="I77" s="63">
        <v>198.4582945928853</v>
      </c>
      <c r="J77" s="65" t="s">
        <v>109</v>
      </c>
      <c r="K77" s="66" t="s">
        <v>110</v>
      </c>
      <c r="X77" s="124" t="s">
        <v>119</v>
      </c>
      <c r="Y77" s="125" t="s">
        <v>114</v>
      </c>
      <c r="Z77" s="126">
        <v>364807.75199999998</v>
      </c>
      <c r="AA77" s="134">
        <v>4.8657264456722603E-2</v>
      </c>
      <c r="AB77" s="126">
        <v>399912.28600000002</v>
      </c>
      <c r="AC77" s="134">
        <v>4.4482732500376723E-2</v>
      </c>
      <c r="AD77" s="135">
        <v>9.6227489157083609E-2</v>
      </c>
    </row>
    <row r="78" spans="2:30" ht="15" customHeight="1" x14ac:dyDescent="0.3">
      <c r="B78" s="49" t="s">
        <v>39</v>
      </c>
      <c r="C78" s="50">
        <v>1346692.287</v>
      </c>
      <c r="D78" s="50" t="s">
        <v>109</v>
      </c>
      <c r="E78" s="51" t="s">
        <v>110</v>
      </c>
      <c r="F78" s="50">
        <v>6500.5209349999932</v>
      </c>
      <c r="G78" s="50" t="s">
        <v>109</v>
      </c>
      <c r="H78" s="51" t="s">
        <v>110</v>
      </c>
      <c r="I78" s="50">
        <v>207.16682562303006</v>
      </c>
      <c r="J78" s="52" t="s">
        <v>109</v>
      </c>
      <c r="K78" s="53" t="s">
        <v>110</v>
      </c>
      <c r="O78" s="18" t="s">
        <v>133</v>
      </c>
      <c r="S78" s="26"/>
      <c r="T78" s="26"/>
      <c r="X78" s="119" t="s">
        <v>35</v>
      </c>
      <c r="Y78" s="74"/>
      <c r="Z78" s="75">
        <v>0</v>
      </c>
      <c r="AA78" s="76">
        <v>0</v>
      </c>
      <c r="AB78" s="75">
        <v>0</v>
      </c>
      <c r="AC78" s="76">
        <v>0</v>
      </c>
      <c r="AD78" s="77" t="s">
        <v>110</v>
      </c>
    </row>
    <row r="79" spans="2:30" ht="15" customHeight="1" x14ac:dyDescent="0.3">
      <c r="B79" s="62" t="s">
        <v>41</v>
      </c>
      <c r="C79" s="63">
        <v>1070484.8999999999</v>
      </c>
      <c r="D79" s="63" t="s">
        <v>109</v>
      </c>
      <c r="E79" s="64" t="s">
        <v>110</v>
      </c>
      <c r="F79" s="63">
        <v>5032.782860999996</v>
      </c>
      <c r="G79" s="63" t="s">
        <v>109</v>
      </c>
      <c r="H79" s="64" t="s">
        <v>110</v>
      </c>
      <c r="I79" s="63">
        <v>212.70238147872297</v>
      </c>
      <c r="J79" s="65" t="s">
        <v>109</v>
      </c>
      <c r="K79" s="66" t="s">
        <v>110</v>
      </c>
      <c r="O79" s="34" t="s">
        <v>13</v>
      </c>
      <c r="P79" s="35">
        <v>45658</v>
      </c>
      <c r="Q79" s="36"/>
      <c r="R79" s="35">
        <v>46023</v>
      </c>
      <c r="S79" s="36"/>
      <c r="T79" s="37" t="s">
        <v>14</v>
      </c>
      <c r="X79" s="57" t="s">
        <v>38</v>
      </c>
      <c r="Y79" s="58"/>
      <c r="Z79" s="59">
        <v>4966985.9409999996</v>
      </c>
      <c r="AA79" s="60">
        <v>0.66248578096021427</v>
      </c>
      <c r="AB79" s="59">
        <v>5534221.7079999987</v>
      </c>
      <c r="AC79" s="60">
        <v>0.61557824666267424</v>
      </c>
      <c r="AD79" s="61">
        <v>0.11420120244709167</v>
      </c>
    </row>
    <row r="80" spans="2:30" ht="15" customHeight="1" x14ac:dyDescent="0.3">
      <c r="B80" s="80" t="s">
        <v>43</v>
      </c>
      <c r="C80" s="81">
        <v>1319980.591</v>
      </c>
      <c r="D80" s="81" t="s">
        <v>109</v>
      </c>
      <c r="E80" s="82" t="s">
        <v>110</v>
      </c>
      <c r="F80" s="81">
        <v>6127.590027999996</v>
      </c>
      <c r="G80" s="81" t="s">
        <v>109</v>
      </c>
      <c r="H80" s="82" t="s">
        <v>110</v>
      </c>
      <c r="I80" s="81">
        <v>215.41594410989549</v>
      </c>
      <c r="J80" s="83" t="s">
        <v>109</v>
      </c>
      <c r="K80" s="84" t="s">
        <v>110</v>
      </c>
      <c r="O80" s="44"/>
      <c r="P80" s="45" t="s">
        <v>57</v>
      </c>
      <c r="Q80" s="45" t="s">
        <v>19</v>
      </c>
      <c r="R80" s="45" t="s">
        <v>57</v>
      </c>
      <c r="S80" s="45" t="s">
        <v>19</v>
      </c>
      <c r="T80" s="46"/>
      <c r="X80" s="119" t="s">
        <v>120</v>
      </c>
      <c r="Y80" s="120" t="s">
        <v>121</v>
      </c>
      <c r="Z80" s="121">
        <v>2331544.7829999994</v>
      </c>
      <c r="AA80" s="136">
        <v>0.31097637173873127</v>
      </c>
      <c r="AB80" s="121">
        <v>3310211.1069999998</v>
      </c>
      <c r="AC80" s="136">
        <v>0.36819882846124136</v>
      </c>
      <c r="AD80" s="137">
        <v>0.41975017213297966</v>
      </c>
    </row>
    <row r="81" spans="2:40" ht="15" customHeight="1" x14ac:dyDescent="0.3">
      <c r="B81" s="85" t="s">
        <v>45</v>
      </c>
      <c r="C81" s="86">
        <v>1111808.1459999999</v>
      </c>
      <c r="D81" s="86">
        <v>1283497.379</v>
      </c>
      <c r="E81" s="87">
        <v>0.15442343503030953</v>
      </c>
      <c r="F81" s="86">
        <v>5013.5230349999974</v>
      </c>
      <c r="G81" s="86">
        <v>5799.4316009999957</v>
      </c>
      <c r="H81" s="87">
        <v>0.15675774510528373</v>
      </c>
      <c r="I81" s="88">
        <v>221.7618505466786</v>
      </c>
      <c r="J81" s="88">
        <v>221.31434031891791</v>
      </c>
      <c r="K81" s="87">
        <v>-2.017976611655703E-3</v>
      </c>
      <c r="O81" s="26" t="s">
        <v>21</v>
      </c>
      <c r="P81" s="54">
        <v>5801548.4460000005</v>
      </c>
      <c r="Q81" s="55">
        <v>0.77379791259345299</v>
      </c>
      <c r="R81" s="54">
        <v>6204306.6880000001</v>
      </c>
      <c r="S81" s="55">
        <v>0.69011261231631404</v>
      </c>
      <c r="T81" s="138">
        <v>6.9422542231408882E-2</v>
      </c>
      <c r="X81" s="67" t="s">
        <v>122</v>
      </c>
      <c r="Y81" s="125" t="s">
        <v>123</v>
      </c>
      <c r="Z81" s="126">
        <v>1452729.9550000001</v>
      </c>
      <c r="AA81" s="134">
        <v>0.19376196151839925</v>
      </c>
      <c r="AB81" s="126">
        <v>1880327.8489999997</v>
      </c>
      <c r="AC81" s="134">
        <v>0.20915116551351898</v>
      </c>
      <c r="AD81" s="135">
        <v>0.29434093551130747</v>
      </c>
    </row>
    <row r="82" spans="2:40" ht="15" customHeight="1" x14ac:dyDescent="0.3">
      <c r="B82" s="92" t="s">
        <v>47</v>
      </c>
      <c r="C82" s="93">
        <v>8574190.1300000008</v>
      </c>
      <c r="D82" s="93">
        <v>1283497.379</v>
      </c>
      <c r="E82" s="94"/>
      <c r="F82" s="93">
        <v>40978.227850999967</v>
      </c>
      <c r="G82" s="93">
        <v>5799.4316009999957</v>
      </c>
      <c r="H82" s="94"/>
      <c r="I82" s="93">
        <v>209.2376996188421</v>
      </c>
      <c r="J82" s="93">
        <v>221.31434031891791</v>
      </c>
      <c r="K82" s="94">
        <v>5.7717326858760298E-2</v>
      </c>
      <c r="O82" s="26" t="s">
        <v>24</v>
      </c>
      <c r="P82" s="54">
        <v>662757.47399999993</v>
      </c>
      <c r="Q82" s="55">
        <v>8.8397150297089777E-2</v>
      </c>
      <c r="R82" s="139">
        <v>1262856.635</v>
      </c>
      <c r="S82" s="55">
        <v>0.14046908626333204</v>
      </c>
      <c r="T82" s="138">
        <v>0.90545815708145472</v>
      </c>
      <c r="X82" s="119" t="s">
        <v>124</v>
      </c>
      <c r="Y82" s="120" t="s">
        <v>125</v>
      </c>
      <c r="Z82" s="121">
        <v>574269.13899999997</v>
      </c>
      <c r="AA82" s="136">
        <v>7.6594768648604247E-2</v>
      </c>
      <c r="AB82" s="121">
        <v>167129.16</v>
      </c>
      <c r="AC82" s="136">
        <v>1.8589980797170762E-2</v>
      </c>
      <c r="AD82" s="137">
        <v>-0.70897067481106613</v>
      </c>
    </row>
    <row r="83" spans="2:40" ht="15" customHeight="1" x14ac:dyDescent="0.3">
      <c r="B83" s="95" t="s">
        <v>48</v>
      </c>
      <c r="G83" s="72"/>
      <c r="O83" s="26" t="s">
        <v>26</v>
      </c>
      <c r="P83" s="54">
        <v>437035.54400000005</v>
      </c>
      <c r="Q83" s="55">
        <v>5.8290850248696555E-2</v>
      </c>
      <c r="R83" s="139">
        <v>703454.36499999999</v>
      </c>
      <c r="S83" s="55">
        <v>7.8246088384769402E-2</v>
      </c>
      <c r="T83" s="138">
        <v>0.60960446960808279</v>
      </c>
      <c r="X83" s="67" t="s">
        <v>126</v>
      </c>
      <c r="Y83" s="125" t="s">
        <v>127</v>
      </c>
      <c r="Z83" s="126">
        <v>410926.15599999996</v>
      </c>
      <c r="AA83" s="134">
        <v>5.4808436868623467E-2</v>
      </c>
      <c r="AB83" s="126">
        <v>176548.57200000001</v>
      </c>
      <c r="AC83" s="134">
        <v>1.9637713510005792E-2</v>
      </c>
      <c r="AD83" s="135">
        <v>-0.57036423838642181</v>
      </c>
    </row>
    <row r="84" spans="2:40" ht="15" customHeight="1" x14ac:dyDescent="0.3">
      <c r="O84" s="26" t="s">
        <v>30</v>
      </c>
      <c r="P84" s="54">
        <v>291048.86699999997</v>
      </c>
      <c r="Q84" s="55">
        <v>3.8819464810738134E-2</v>
      </c>
      <c r="R84" s="139">
        <v>235473.41800000001</v>
      </c>
      <c r="S84" s="55">
        <v>2.6191995947159628E-2</v>
      </c>
      <c r="T84" s="138">
        <v>-0.19094885877016649</v>
      </c>
      <c r="X84" s="119" t="s">
        <v>49</v>
      </c>
      <c r="Y84" s="120"/>
      <c r="Z84" s="121">
        <v>6295282.2999999151</v>
      </c>
      <c r="AA84" s="136">
        <v>6.1797281526344817E-2</v>
      </c>
      <c r="AB84" s="121">
        <v>4586968.1390000135</v>
      </c>
      <c r="AC84" s="136">
        <v>4.642072995021785E-2</v>
      </c>
      <c r="AD84" s="137">
        <v>-0.2713641866386079</v>
      </c>
    </row>
    <row r="85" spans="2:40" ht="15" customHeight="1" x14ac:dyDescent="0.3"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O85" s="123" t="s">
        <v>28</v>
      </c>
      <c r="P85" s="54">
        <v>305107.85500000004</v>
      </c>
      <c r="Q85" s="55">
        <v>4.0694622050022604E-2</v>
      </c>
      <c r="R85" s="54">
        <v>584190.44699999993</v>
      </c>
      <c r="S85" s="55">
        <v>6.4980217088424691E-2</v>
      </c>
      <c r="T85" s="138">
        <v>0.91470143238363977</v>
      </c>
      <c r="X85" s="96" t="s">
        <v>50</v>
      </c>
      <c r="Y85" s="97"/>
      <c r="Z85" s="98">
        <v>7497498.1859999998</v>
      </c>
      <c r="AA85" s="100">
        <v>1</v>
      </c>
      <c r="AB85" s="98">
        <v>8990281.4759999998</v>
      </c>
      <c r="AC85" s="99">
        <v>1</v>
      </c>
      <c r="AD85" s="100">
        <v>0.19910418821940615</v>
      </c>
    </row>
    <row r="86" spans="2:40" ht="15" customHeight="1" x14ac:dyDescent="0.3"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M86" s="26"/>
      <c r="O86" s="78" t="s">
        <v>32</v>
      </c>
      <c r="P86" s="54">
        <v>98546.635000000009</v>
      </c>
      <c r="Q86" s="55">
        <v>1.3143935824354731E-2</v>
      </c>
      <c r="R86" s="139">
        <v>363305.03100000002</v>
      </c>
      <c r="S86" s="55">
        <v>4.0410862424966811E-2</v>
      </c>
      <c r="T86" s="138">
        <v>2.6866305074749635</v>
      </c>
      <c r="U86" s="78"/>
      <c r="X86" s="95" t="s">
        <v>48</v>
      </c>
      <c r="Y86" s="95"/>
      <c r="Z86" s="28"/>
      <c r="AA86" s="28"/>
      <c r="AB86" s="28"/>
      <c r="AC86" s="28"/>
      <c r="AD86" s="28"/>
    </row>
    <row r="87" spans="2:40" ht="15" customHeight="1" x14ac:dyDescent="0.3"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O87" s="78" t="s">
        <v>34</v>
      </c>
      <c r="P87" s="54">
        <v>167414.06800000003</v>
      </c>
      <c r="Q87" s="55">
        <v>2.2329324242133273E-2</v>
      </c>
      <c r="R87" s="54">
        <v>171643.24</v>
      </c>
      <c r="S87" s="55">
        <v>1.9092087270917973E-2</v>
      </c>
      <c r="T87" s="138">
        <v>2.526174801510684E-2</v>
      </c>
      <c r="U87" s="78"/>
    </row>
    <row r="88" spans="2:40" ht="15" customHeight="1" x14ac:dyDescent="0.3">
      <c r="B88" s="140"/>
      <c r="C88" s="140"/>
      <c r="D88" s="1" t="s">
        <v>58</v>
      </c>
      <c r="E88" s="140"/>
      <c r="F88" s="140"/>
      <c r="G88" s="140"/>
      <c r="H88" s="140"/>
      <c r="I88" s="140"/>
      <c r="J88" s="140"/>
      <c r="K88" s="140"/>
      <c r="O88" s="78" t="s">
        <v>40</v>
      </c>
      <c r="P88" s="54">
        <v>0.39600000000000002</v>
      </c>
      <c r="Q88" s="55">
        <v>5.2817618647703934E-8</v>
      </c>
      <c r="R88" s="54">
        <v>49237.235000000001</v>
      </c>
      <c r="S88" s="55">
        <v>5.4767177990738053E-3</v>
      </c>
      <c r="T88" s="138">
        <v>124335.45202020202</v>
      </c>
      <c r="U88" s="78"/>
    </row>
    <row r="89" spans="2:40" ht="15" customHeight="1" x14ac:dyDescent="0.3">
      <c r="B89" s="140"/>
      <c r="C89" s="140"/>
      <c r="D89" s="1" t="s">
        <v>59</v>
      </c>
      <c r="E89" s="140"/>
      <c r="F89" s="140"/>
      <c r="G89" s="140"/>
      <c r="H89" s="140"/>
      <c r="I89" s="140"/>
      <c r="J89" s="140"/>
      <c r="K89" s="140"/>
      <c r="O89" s="78" t="s">
        <v>37</v>
      </c>
      <c r="P89" s="54">
        <v>39146.674999999996</v>
      </c>
      <c r="Q89" s="55">
        <v>5.2212983623121344E-3</v>
      </c>
      <c r="R89" s="54">
        <v>4.9259999999999993</v>
      </c>
      <c r="S89" s="55">
        <v>5.4792499778343689E-7</v>
      </c>
      <c r="T89" s="138">
        <v>-0.99987416555812214</v>
      </c>
      <c r="U89" s="78"/>
      <c r="X89" s="27" t="s">
        <v>60</v>
      </c>
      <c r="Y89" s="6"/>
      <c r="Z89" s="6"/>
      <c r="AA89" s="6"/>
      <c r="AB89" s="6"/>
      <c r="AC89" s="6"/>
      <c r="AD89" s="6"/>
    </row>
    <row r="90" spans="2:40" ht="15" customHeight="1" x14ac:dyDescent="0.3">
      <c r="B90" s="140"/>
      <c r="C90" s="140"/>
      <c r="D90" s="1" t="s">
        <v>61</v>
      </c>
      <c r="E90" s="140"/>
      <c r="F90" s="140"/>
      <c r="G90" s="140"/>
      <c r="H90" s="140"/>
      <c r="I90" s="140"/>
      <c r="J90" s="140"/>
      <c r="K90" s="140"/>
      <c r="O90" s="78" t="s">
        <v>42</v>
      </c>
      <c r="P90" s="54">
        <v>0</v>
      </c>
      <c r="Q90" s="55">
        <v>0</v>
      </c>
      <c r="R90" s="139">
        <v>0</v>
      </c>
      <c r="S90" s="55">
        <v>0</v>
      </c>
      <c r="T90" s="138" t="s">
        <v>110</v>
      </c>
      <c r="U90" s="78"/>
      <c r="X90" s="48" t="s">
        <v>15</v>
      </c>
      <c r="Y90" s="48" t="s">
        <v>16</v>
      </c>
      <c r="Z90" s="117">
        <v>2022</v>
      </c>
      <c r="AA90" s="117">
        <v>2023</v>
      </c>
      <c r="AB90" s="117">
        <v>2024</v>
      </c>
      <c r="AC90" s="117">
        <v>2025</v>
      </c>
      <c r="AD90" s="117">
        <v>2026</v>
      </c>
    </row>
    <row r="91" spans="2:40" ht="15" customHeight="1" x14ac:dyDescent="0.3">
      <c r="B91" s="140"/>
      <c r="C91" s="140"/>
      <c r="D91" s="1" t="s">
        <v>62</v>
      </c>
      <c r="E91" s="140"/>
      <c r="F91" s="140"/>
      <c r="G91" s="140"/>
      <c r="H91" s="140"/>
      <c r="I91" s="140"/>
      <c r="J91" s="140"/>
      <c r="K91" s="140"/>
      <c r="O91" s="78" t="s">
        <v>44</v>
      </c>
      <c r="P91" s="54">
        <v>8.1000000000000003E-2</v>
      </c>
      <c r="Q91" s="55">
        <v>1.0803603814303078E-8</v>
      </c>
      <c r="R91" s="54">
        <v>1.4999999999999999E-2</v>
      </c>
      <c r="S91" s="55">
        <v>1.6684683245537057E-9</v>
      </c>
      <c r="T91" s="138">
        <v>-0.81481481481481488</v>
      </c>
      <c r="X91" s="57" t="s">
        <v>22</v>
      </c>
      <c r="Y91" s="58"/>
      <c r="Z91" s="59">
        <v>17523866.278999999</v>
      </c>
      <c r="AA91" s="59">
        <v>18498762.057</v>
      </c>
      <c r="AB91" s="59">
        <v>15145079.137</v>
      </c>
      <c r="AC91" s="59">
        <v>15811160.83</v>
      </c>
      <c r="AD91" s="118">
        <v>1424262.898</v>
      </c>
      <c r="AH91" s="119"/>
      <c r="AI91" s="120"/>
      <c r="AJ91" s="121"/>
      <c r="AK91" s="121"/>
      <c r="AL91" s="121"/>
      <c r="AM91" s="121"/>
      <c r="AN91" s="122"/>
    </row>
    <row r="92" spans="2:40" ht="15" customHeight="1" x14ac:dyDescent="0.3">
      <c r="B92" s="140"/>
      <c r="C92" s="140"/>
      <c r="D92" s="1" t="s">
        <v>63</v>
      </c>
      <c r="E92" s="140"/>
      <c r="F92" s="140"/>
      <c r="G92" s="140"/>
      <c r="H92" s="140"/>
      <c r="I92" s="140"/>
      <c r="J92" s="140"/>
      <c r="K92" s="140"/>
      <c r="O92" s="128" t="s">
        <v>46</v>
      </c>
      <c r="P92" s="90">
        <v>7497498.1859999998</v>
      </c>
      <c r="Q92" s="99">
        <v>1</v>
      </c>
      <c r="R92" s="90">
        <v>8990281.5530000012</v>
      </c>
      <c r="S92" s="99">
        <v>0.99999999999999989</v>
      </c>
      <c r="T92" s="141">
        <v>0.19910419848949884</v>
      </c>
      <c r="U92" s="78"/>
      <c r="X92" s="67" t="s">
        <v>111</v>
      </c>
      <c r="Y92" s="68" t="s">
        <v>112</v>
      </c>
      <c r="Z92" s="142">
        <v>6558909.3159999996</v>
      </c>
      <c r="AA92" s="142">
        <v>6750014.3550000004</v>
      </c>
      <c r="AB92" s="142">
        <v>6108117.091</v>
      </c>
      <c r="AC92" s="142">
        <v>6385216.2010000004</v>
      </c>
      <c r="AD92" s="142">
        <v>244007.959</v>
      </c>
    </row>
    <row r="93" spans="2:40" ht="15" customHeight="1" x14ac:dyDescent="0.3">
      <c r="B93" s="140"/>
      <c r="C93" s="140"/>
      <c r="D93" s="1" t="s">
        <v>64</v>
      </c>
      <c r="E93" s="140"/>
      <c r="F93" s="140"/>
      <c r="G93" s="140"/>
      <c r="H93" s="140"/>
      <c r="I93" s="140"/>
      <c r="J93" s="140"/>
      <c r="K93" s="140"/>
      <c r="O93" s="95" t="s">
        <v>48</v>
      </c>
      <c r="P93" s="6"/>
      <c r="Q93" s="6"/>
      <c r="R93" s="6"/>
      <c r="S93" s="6"/>
      <c r="T93" s="6"/>
      <c r="U93" s="78"/>
      <c r="X93" s="119" t="s">
        <v>113</v>
      </c>
      <c r="Y93" s="120" t="s">
        <v>114</v>
      </c>
      <c r="Z93" s="121">
        <v>5169141.7939999998</v>
      </c>
      <c r="AA93" s="121">
        <v>5402812.841</v>
      </c>
      <c r="AB93" s="121">
        <v>4140942.693</v>
      </c>
      <c r="AC93" s="121">
        <v>3641362.0329999998</v>
      </c>
      <c r="AD93" s="122">
        <v>551187.09199999995</v>
      </c>
    </row>
    <row r="94" spans="2:40" ht="15" customHeight="1" x14ac:dyDescent="0.3">
      <c r="B94" s="140"/>
      <c r="C94" s="140"/>
      <c r="D94" s="1" t="s">
        <v>65</v>
      </c>
      <c r="E94" s="140"/>
      <c r="F94" s="140"/>
      <c r="G94" s="140"/>
      <c r="H94" s="140"/>
      <c r="I94" s="140"/>
      <c r="J94" s="140"/>
      <c r="K94" s="140"/>
      <c r="X94" s="67" t="s">
        <v>117</v>
      </c>
      <c r="Y94" s="68" t="s">
        <v>118</v>
      </c>
      <c r="Z94" s="142">
        <v>1871416.04</v>
      </c>
      <c r="AA94" s="142">
        <v>2115768.0070000002</v>
      </c>
      <c r="AB94" s="142">
        <v>1913234.9350000001</v>
      </c>
      <c r="AC94" s="142">
        <v>2307893.9819999998</v>
      </c>
      <c r="AD94" s="142">
        <v>372873.70199999999</v>
      </c>
    </row>
    <row r="95" spans="2:40" ht="15" customHeight="1" x14ac:dyDescent="0.3">
      <c r="B95" s="140"/>
      <c r="C95" s="140"/>
      <c r="D95" s="1" t="s">
        <v>66</v>
      </c>
      <c r="E95" s="140"/>
      <c r="F95" s="140"/>
      <c r="G95" s="140"/>
      <c r="H95" s="140"/>
      <c r="I95" s="140"/>
      <c r="J95" s="140"/>
      <c r="K95" s="140"/>
      <c r="M95" s="78"/>
      <c r="X95" s="119" t="s">
        <v>115</v>
      </c>
      <c r="Y95" s="120" t="s">
        <v>116</v>
      </c>
      <c r="Z95" s="121">
        <v>2393241.469</v>
      </c>
      <c r="AA95" s="121">
        <v>2066059.1680000001</v>
      </c>
      <c r="AB95" s="121">
        <v>1643744.9310000001</v>
      </c>
      <c r="AC95" s="121">
        <v>1942017.2439999999</v>
      </c>
      <c r="AD95" s="122">
        <v>94357.119999999995</v>
      </c>
    </row>
    <row r="96" spans="2:40" ht="15" customHeight="1" x14ac:dyDescent="0.3"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W96" s="119"/>
      <c r="X96" s="67" t="s">
        <v>119</v>
      </c>
      <c r="Y96" s="68" t="s">
        <v>114</v>
      </c>
      <c r="Z96" s="142">
        <v>1383976.233</v>
      </c>
      <c r="AA96" s="142">
        <v>1750407.4879999999</v>
      </c>
      <c r="AB96" s="142">
        <v>1164393.061</v>
      </c>
      <c r="AC96" s="142">
        <v>1302204.5689999999</v>
      </c>
      <c r="AD96" s="142">
        <v>161837.02499999999</v>
      </c>
      <c r="AE96" s="121"/>
      <c r="AF96" s="121"/>
      <c r="AG96" s="121"/>
      <c r="AH96" s="121"/>
      <c r="AI96" s="122"/>
    </row>
    <row r="97" spans="2:30" ht="15" customHeight="1" x14ac:dyDescent="0.3"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X97" s="119" t="s">
        <v>35</v>
      </c>
      <c r="Y97" s="120"/>
      <c r="Z97" s="121">
        <v>147181.42700000107</v>
      </c>
      <c r="AA97" s="121">
        <v>413700.19799999893</v>
      </c>
      <c r="AB97" s="121">
        <v>174646.42599999905</v>
      </c>
      <c r="AC97" s="121">
        <v>232466.80099999905</v>
      </c>
      <c r="AD97" s="122">
        <v>0</v>
      </c>
    </row>
    <row r="98" spans="2:30" ht="15" customHeight="1" x14ac:dyDescent="0.3"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O98" s="25" t="s">
        <v>67</v>
      </c>
      <c r="P98" s="26"/>
      <c r="Q98" s="26"/>
      <c r="R98" s="26"/>
      <c r="S98" s="26"/>
      <c r="T98" s="26"/>
      <c r="X98" s="57" t="s">
        <v>38</v>
      </c>
      <c r="Y98" s="58"/>
      <c r="Z98" s="59">
        <v>29091232.258000001</v>
      </c>
      <c r="AA98" s="59">
        <v>34745857.369999997</v>
      </c>
      <c r="AB98" s="59">
        <v>27804684.385000002</v>
      </c>
      <c r="AC98" s="59">
        <v>27724786.397999998</v>
      </c>
      <c r="AD98" s="118">
        <v>2335904.656</v>
      </c>
    </row>
    <row r="99" spans="2:30" ht="15" customHeight="1" x14ac:dyDescent="0.3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O99" s="116" t="s">
        <v>13</v>
      </c>
      <c r="P99" s="117">
        <v>2022</v>
      </c>
      <c r="Q99" s="117">
        <v>2023</v>
      </c>
      <c r="R99" s="117">
        <v>2024</v>
      </c>
      <c r="S99" s="117">
        <v>2025</v>
      </c>
      <c r="T99" s="117">
        <v>2026</v>
      </c>
      <c r="X99" s="119" t="s">
        <v>120</v>
      </c>
      <c r="Y99" s="120" t="s">
        <v>121</v>
      </c>
      <c r="Z99" s="121">
        <v>15127873.083000001</v>
      </c>
      <c r="AA99" s="121">
        <v>15985624.120999999</v>
      </c>
      <c r="AB99" s="121">
        <v>12054054.727</v>
      </c>
      <c r="AC99" s="121">
        <v>13836796.5</v>
      </c>
      <c r="AD99" s="122">
        <v>1405918.898</v>
      </c>
    </row>
    <row r="100" spans="2:30" ht="15" customHeight="1" x14ac:dyDescent="0.3"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O100" s="26" t="s">
        <v>21</v>
      </c>
      <c r="P100" s="54">
        <v>31815795.760000002</v>
      </c>
      <c r="Q100" s="54">
        <v>38917721.799999997</v>
      </c>
      <c r="R100" s="54">
        <v>31489700.002999999</v>
      </c>
      <c r="S100" s="54">
        <v>34505104.762999997</v>
      </c>
      <c r="T100" s="54">
        <v>2589838.6140000001</v>
      </c>
      <c r="X100" s="67" t="s">
        <v>122</v>
      </c>
      <c r="Y100" s="125" t="s">
        <v>123</v>
      </c>
      <c r="Z100" s="126">
        <v>6019481.4519999996</v>
      </c>
      <c r="AA100" s="126">
        <v>7396427.6940000001</v>
      </c>
      <c r="AB100" s="126">
        <v>6020448.9079999998</v>
      </c>
      <c r="AC100" s="126">
        <v>5909690.9890000001</v>
      </c>
      <c r="AD100" s="127">
        <v>786945.10400000005</v>
      </c>
    </row>
    <row r="101" spans="2:30" ht="15" customHeight="1" x14ac:dyDescent="0.3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O101" s="26" t="s">
        <v>24</v>
      </c>
      <c r="P101" s="54">
        <v>4897244.5619999999</v>
      </c>
      <c r="Q101" s="54">
        <v>3776306.4190000002</v>
      </c>
      <c r="R101" s="54">
        <v>3680718.4360000002</v>
      </c>
      <c r="S101" s="54">
        <v>3497530.702</v>
      </c>
      <c r="T101" s="54">
        <v>533654.5</v>
      </c>
      <c r="X101" s="119" t="s">
        <v>124</v>
      </c>
      <c r="Y101" s="120" t="s">
        <v>125</v>
      </c>
      <c r="Z101" s="121">
        <v>3515107.5249999999</v>
      </c>
      <c r="AA101" s="121">
        <v>5446827.9210000001</v>
      </c>
      <c r="AB101" s="121">
        <v>4673796.2479999997</v>
      </c>
      <c r="AC101" s="121">
        <v>3628430.7919999999</v>
      </c>
      <c r="AD101" s="122">
        <v>70600.63</v>
      </c>
    </row>
    <row r="102" spans="2:30" ht="15" customHeight="1" x14ac:dyDescent="0.3">
      <c r="L102" s="78"/>
      <c r="O102" s="26" t="s">
        <v>26</v>
      </c>
      <c r="P102" s="54">
        <v>4536622.4179999996</v>
      </c>
      <c r="Q102" s="54">
        <v>3222534.9180000001</v>
      </c>
      <c r="R102" s="54">
        <v>3182288.0049999999</v>
      </c>
      <c r="S102" s="54">
        <v>2672733.233</v>
      </c>
      <c r="T102" s="54">
        <v>296409.07799999998</v>
      </c>
      <c r="X102" s="67" t="s">
        <v>126</v>
      </c>
      <c r="Y102" s="125" t="s">
        <v>127</v>
      </c>
      <c r="Z102" s="126">
        <v>1938745.602</v>
      </c>
      <c r="AA102" s="126">
        <v>2631853.2859999998</v>
      </c>
      <c r="AB102" s="126">
        <v>3005400.6170000001</v>
      </c>
      <c r="AC102" s="126">
        <v>2483702.057</v>
      </c>
      <c r="AD102" s="127">
        <v>72426.716</v>
      </c>
    </row>
    <row r="103" spans="2:30" ht="15" customHeight="1" x14ac:dyDescent="0.3">
      <c r="L103" s="78"/>
      <c r="M103" s="26"/>
      <c r="O103" s="26" t="s">
        <v>28</v>
      </c>
      <c r="P103" s="54">
        <v>5365435.7970000003</v>
      </c>
      <c r="Q103" s="54">
        <v>7328056.2899999991</v>
      </c>
      <c r="R103" s="54">
        <v>4597057.0779999997</v>
      </c>
      <c r="S103" s="54">
        <v>2860582.0019999999</v>
      </c>
      <c r="T103" s="54">
        <v>340272.98700000002</v>
      </c>
      <c r="U103" s="78"/>
      <c r="X103" s="119" t="s">
        <v>128</v>
      </c>
      <c r="Y103" s="120" t="s">
        <v>129</v>
      </c>
      <c r="Z103" s="121">
        <v>2299571.5780000002</v>
      </c>
      <c r="AA103" s="121">
        <v>2178134.1170000001</v>
      </c>
      <c r="AB103" s="121">
        <v>1709936.804</v>
      </c>
      <c r="AC103" s="121">
        <v>1692108.7050000001</v>
      </c>
      <c r="AD103" s="122">
        <v>0</v>
      </c>
    </row>
    <row r="104" spans="2:30" ht="15" customHeight="1" x14ac:dyDescent="0.3">
      <c r="O104" s="78" t="s">
        <v>32</v>
      </c>
      <c r="P104" s="54">
        <v>1234936.476</v>
      </c>
      <c r="Q104" s="54">
        <v>1126856.3859999999</v>
      </c>
      <c r="R104" s="54">
        <v>1143168.068</v>
      </c>
      <c r="S104" s="54">
        <v>756934.73800000001</v>
      </c>
      <c r="T104" s="54">
        <v>148157.93599999999</v>
      </c>
      <c r="U104" s="78"/>
      <c r="X104" s="67" t="s">
        <v>49</v>
      </c>
      <c r="Y104" s="125"/>
      <c r="Z104" s="126">
        <v>190453.01799999923</v>
      </c>
      <c r="AA104" s="126">
        <v>1106990.2309999987</v>
      </c>
      <c r="AB104" s="126">
        <v>341047.08100000396</v>
      </c>
      <c r="AC104" s="126">
        <v>174057.35500000045</v>
      </c>
      <c r="AD104" s="127">
        <v>13.307999999728054</v>
      </c>
    </row>
    <row r="105" spans="2:30" ht="15" customHeight="1" x14ac:dyDescent="0.3">
      <c r="M105" s="78"/>
      <c r="O105" s="78" t="s">
        <v>30</v>
      </c>
      <c r="P105" s="54">
        <v>1853441.35</v>
      </c>
      <c r="Q105" s="54">
        <v>1662808.436</v>
      </c>
      <c r="R105" s="54">
        <v>1286012.9820000001</v>
      </c>
      <c r="S105" s="54">
        <v>919590.35900000005</v>
      </c>
      <c r="T105" s="54">
        <v>99785.732000000004</v>
      </c>
      <c r="U105" s="78"/>
      <c r="X105" s="96" t="s">
        <v>50</v>
      </c>
      <c r="Y105" s="97"/>
      <c r="Z105" s="98">
        <v>46615098.537</v>
      </c>
      <c r="AA105" s="98">
        <v>53244619.427000001</v>
      </c>
      <c r="AB105" s="98">
        <v>42949763.522</v>
      </c>
      <c r="AC105" s="98">
        <v>43535947.228</v>
      </c>
      <c r="AD105" s="131">
        <v>3760167.554</v>
      </c>
    </row>
    <row r="106" spans="2:30" ht="15" customHeight="1" x14ac:dyDescent="0.3">
      <c r="M106" s="26"/>
      <c r="O106" s="78" t="s">
        <v>34</v>
      </c>
      <c r="P106" s="54">
        <v>771323.31599999999</v>
      </c>
      <c r="Q106" s="54">
        <v>712640.05299999996</v>
      </c>
      <c r="R106" s="54">
        <v>752058.28599999996</v>
      </c>
      <c r="S106" s="54">
        <v>464268.16899999999</v>
      </c>
      <c r="T106" s="54">
        <v>71391.051999999996</v>
      </c>
      <c r="U106" s="78"/>
      <c r="X106" s="95" t="s">
        <v>48</v>
      </c>
      <c r="Y106" s="95"/>
      <c r="Z106" s="28"/>
      <c r="AA106" s="28"/>
      <c r="AB106" s="28"/>
      <c r="AC106" s="28"/>
      <c r="AD106" s="28"/>
    </row>
    <row r="107" spans="2:30" ht="15" customHeight="1" x14ac:dyDescent="0.3">
      <c r="M107" s="78"/>
      <c r="O107" s="78" t="s">
        <v>40</v>
      </c>
      <c r="P107" s="54">
        <v>440562.66</v>
      </c>
      <c r="Q107" s="54">
        <v>1031258.39</v>
      </c>
      <c r="R107" s="54">
        <v>753049.52399999998</v>
      </c>
      <c r="S107" s="54">
        <v>454574.77</v>
      </c>
      <c r="T107" s="54">
        <v>20925.521000000001</v>
      </c>
      <c r="U107" s="78"/>
      <c r="X107" s="143" t="s">
        <v>131</v>
      </c>
      <c r="Y107" s="107"/>
      <c r="Z107" s="28"/>
      <c r="AA107" s="28"/>
      <c r="AB107" s="28"/>
      <c r="AC107" s="28"/>
      <c r="AD107" s="28"/>
    </row>
    <row r="108" spans="2:30" ht="15" customHeight="1" x14ac:dyDescent="0.3">
      <c r="M108" s="78"/>
      <c r="O108" s="78" t="s">
        <v>37</v>
      </c>
      <c r="P108" s="54">
        <v>186461.644</v>
      </c>
      <c r="Q108" s="54">
        <v>2181895.6839999999</v>
      </c>
      <c r="R108" s="54">
        <v>177926.26300000001</v>
      </c>
      <c r="S108" s="54">
        <v>165746.56099999999</v>
      </c>
      <c r="T108" s="54">
        <v>12.667</v>
      </c>
      <c r="U108" s="78"/>
      <c r="X108" s="144"/>
      <c r="Y108" s="144"/>
      <c r="Z108" s="145"/>
      <c r="AA108" s="145"/>
      <c r="AB108" s="145"/>
      <c r="AC108" s="145"/>
      <c r="AD108" s="145"/>
    </row>
    <row r="109" spans="2:30" ht="15" customHeight="1" x14ac:dyDescent="0.3">
      <c r="M109" s="78"/>
      <c r="O109" s="78" t="s">
        <v>42</v>
      </c>
      <c r="P109" s="54">
        <v>878709.69700000004</v>
      </c>
      <c r="Q109" s="54">
        <v>612596.57200000004</v>
      </c>
      <c r="R109" s="54">
        <v>484840.71</v>
      </c>
      <c r="S109" s="54">
        <v>99465.672999999995</v>
      </c>
      <c r="T109" s="54">
        <v>0</v>
      </c>
      <c r="U109" s="78"/>
      <c r="X109" s="6"/>
      <c r="Y109" s="6"/>
      <c r="Z109" s="6"/>
      <c r="AA109" s="6"/>
      <c r="AB109" s="6"/>
      <c r="AC109" s="6"/>
      <c r="AD109" s="6"/>
    </row>
    <row r="110" spans="2:30" ht="15" customHeight="1" x14ac:dyDescent="0.3">
      <c r="M110" s="78"/>
      <c r="O110" s="78" t="s">
        <v>44</v>
      </c>
      <c r="P110" s="54">
        <v>0.65400000000000003</v>
      </c>
      <c r="Q110" s="54">
        <v>0.76900000000000002</v>
      </c>
      <c r="R110" s="54">
        <v>1.2450000000000001</v>
      </c>
      <c r="S110" s="54">
        <v>1.732</v>
      </c>
      <c r="T110" s="54">
        <v>7.9000000000000001E-2</v>
      </c>
      <c r="U110" s="78"/>
      <c r="X110" s="27" t="s">
        <v>68</v>
      </c>
      <c r="Y110" s="6"/>
      <c r="Z110" s="6"/>
      <c r="AA110" s="6"/>
      <c r="AB110" s="6"/>
      <c r="AC110" s="6"/>
      <c r="AD110" s="6"/>
    </row>
    <row r="111" spans="2:30" ht="15" customHeight="1" x14ac:dyDescent="0.3">
      <c r="M111" s="78"/>
      <c r="O111" s="128" t="s">
        <v>46</v>
      </c>
      <c r="P111" s="90">
        <v>46615098.537</v>
      </c>
      <c r="Q111" s="90">
        <v>53244619.426999994</v>
      </c>
      <c r="R111" s="90">
        <v>42949763.522</v>
      </c>
      <c r="S111" s="90">
        <v>43535950.699999996</v>
      </c>
      <c r="T111" s="90">
        <v>3760175.179</v>
      </c>
      <c r="X111" s="6"/>
      <c r="Y111" s="6"/>
      <c r="Z111" s="6"/>
      <c r="AA111" s="6"/>
      <c r="AB111" s="6"/>
      <c r="AC111" s="6"/>
      <c r="AD111" s="6"/>
    </row>
    <row r="112" spans="2:30" ht="15" customHeight="1" x14ac:dyDescent="0.3">
      <c r="M112" s="78"/>
      <c r="O112" s="146" t="s">
        <v>48</v>
      </c>
      <c r="P112" s="6"/>
      <c r="Q112" s="6"/>
      <c r="R112" s="147"/>
      <c r="S112" s="147"/>
      <c r="T112" s="6"/>
      <c r="X112" s="27" t="s">
        <v>69</v>
      </c>
      <c r="Y112" s="27"/>
      <c r="Z112" s="28"/>
      <c r="AA112" s="28"/>
      <c r="AB112" s="28"/>
      <c r="AC112" s="28"/>
      <c r="AD112" s="28"/>
    </row>
    <row r="113" spans="1:30" ht="15" customHeight="1" x14ac:dyDescent="0.3">
      <c r="M113" s="78"/>
      <c r="O113" s="148" t="s">
        <v>131</v>
      </c>
      <c r="P113" s="6"/>
      <c r="Q113" s="6"/>
      <c r="R113" s="6"/>
      <c r="S113" s="6"/>
      <c r="T113" s="6"/>
      <c r="X113" s="48" t="s">
        <v>15</v>
      </c>
      <c r="Y113" s="48" t="s">
        <v>16</v>
      </c>
      <c r="Z113" s="117">
        <v>2022</v>
      </c>
      <c r="AA113" s="117">
        <v>2023</v>
      </c>
      <c r="AB113" s="117">
        <v>2024</v>
      </c>
      <c r="AC113" s="117">
        <v>2025</v>
      </c>
      <c r="AD113" s="117">
        <v>2026</v>
      </c>
    </row>
    <row r="114" spans="1:30" ht="15" customHeight="1" x14ac:dyDescent="0.3">
      <c r="M114" s="78"/>
      <c r="X114" s="57" t="s">
        <v>22</v>
      </c>
      <c r="Y114" s="58"/>
      <c r="Z114" s="59">
        <v>2168067.1110000005</v>
      </c>
      <c r="AA114" s="59">
        <v>2131914.4380000001</v>
      </c>
      <c r="AB114" s="59">
        <v>2349437.1380000003</v>
      </c>
      <c r="AC114" s="59">
        <v>2701534.2549999999</v>
      </c>
      <c r="AD114" s="118">
        <v>470490.46699999995</v>
      </c>
    </row>
    <row r="115" spans="1:30" ht="15" customHeight="1" x14ac:dyDescent="0.3">
      <c r="A115" s="26"/>
      <c r="L115" s="26"/>
      <c r="N115" s="26"/>
      <c r="U115" s="26"/>
      <c r="W115" s="26"/>
      <c r="X115" s="119" t="s">
        <v>115</v>
      </c>
      <c r="Y115" s="120" t="s">
        <v>116</v>
      </c>
      <c r="Z115" s="121">
        <v>1379352.5580000004</v>
      </c>
      <c r="AA115" s="121">
        <v>1310964.3419999999</v>
      </c>
      <c r="AB115" s="121">
        <v>1524262.2280000004</v>
      </c>
      <c r="AC115" s="121">
        <v>1731098.368</v>
      </c>
      <c r="AD115" s="122">
        <v>279932.79000000004</v>
      </c>
    </row>
    <row r="116" spans="1:30" ht="15" customHeight="1" x14ac:dyDescent="0.3">
      <c r="A116" s="26"/>
      <c r="L116" s="26"/>
      <c r="N116" s="26"/>
      <c r="U116" s="26"/>
      <c r="W116" s="26"/>
      <c r="X116" s="124" t="s">
        <v>117</v>
      </c>
      <c r="Y116" s="125" t="s">
        <v>118</v>
      </c>
      <c r="Z116" s="126">
        <v>357079.88</v>
      </c>
      <c r="AA116" s="126">
        <v>374802.62500000006</v>
      </c>
      <c r="AB116" s="126">
        <v>313865.65499999997</v>
      </c>
      <c r="AC116" s="126">
        <v>513897.56999999989</v>
      </c>
      <c r="AD116" s="127">
        <v>70463.490000000005</v>
      </c>
    </row>
    <row r="117" spans="1:30" ht="15" customHeight="1" x14ac:dyDescent="0.3">
      <c r="A117" s="26"/>
      <c r="L117" s="26"/>
      <c r="N117" s="26"/>
      <c r="U117" s="26"/>
      <c r="W117" s="26"/>
      <c r="X117" s="73" t="s">
        <v>134</v>
      </c>
      <c r="Y117" s="74" t="s">
        <v>135</v>
      </c>
      <c r="Z117" s="75">
        <v>197274.60599999997</v>
      </c>
      <c r="AA117" s="75">
        <v>179738.49299999999</v>
      </c>
      <c r="AB117" s="75">
        <v>187657.41200000001</v>
      </c>
      <c r="AC117" s="75">
        <v>30705.419000000002</v>
      </c>
      <c r="AD117" s="149">
        <v>0</v>
      </c>
    </row>
    <row r="118" spans="1:30" ht="15" customHeight="1" x14ac:dyDescent="0.3">
      <c r="A118" s="26"/>
      <c r="K118" s="150"/>
      <c r="L118" s="26"/>
      <c r="N118" s="26"/>
      <c r="O118" s="27" t="s">
        <v>70</v>
      </c>
      <c r="P118" s="6"/>
      <c r="Q118" s="6"/>
      <c r="R118" s="6"/>
      <c r="S118" s="6"/>
      <c r="T118" s="6"/>
      <c r="U118" s="26"/>
      <c r="W118" s="26"/>
      <c r="X118" s="67" t="s">
        <v>35</v>
      </c>
      <c r="Y118" s="68"/>
      <c r="Z118" s="69">
        <v>234360.06700000004</v>
      </c>
      <c r="AA118" s="69">
        <v>266408.97800000012</v>
      </c>
      <c r="AB118" s="69">
        <v>323651.84299999988</v>
      </c>
      <c r="AC118" s="69">
        <v>425832.89799999958</v>
      </c>
      <c r="AD118" s="142">
        <v>120094.18699999992</v>
      </c>
    </row>
    <row r="119" spans="1:30" ht="15" customHeight="1" x14ac:dyDescent="0.3">
      <c r="A119" s="26"/>
      <c r="B119" s="18" t="s">
        <v>71</v>
      </c>
      <c r="K119" s="150"/>
      <c r="L119" s="26"/>
      <c r="N119" s="26"/>
      <c r="O119" s="6"/>
      <c r="P119" s="6"/>
      <c r="Q119" s="6"/>
      <c r="R119" s="6"/>
      <c r="S119" s="6"/>
      <c r="T119" s="6"/>
      <c r="U119" s="26"/>
      <c r="W119" s="26"/>
      <c r="X119" s="57" t="s">
        <v>38</v>
      </c>
      <c r="Y119" s="58"/>
      <c r="Z119" s="59">
        <v>18184912.563000005</v>
      </c>
      <c r="AA119" s="59">
        <v>20341588.367999993</v>
      </c>
      <c r="AB119" s="59">
        <v>20784364.865999997</v>
      </c>
      <c r="AC119" s="59">
        <v>20567713.598999999</v>
      </c>
      <c r="AD119" s="118">
        <v>3034706.3710000017</v>
      </c>
    </row>
    <row r="120" spans="1:30" ht="15" customHeight="1" x14ac:dyDescent="0.3">
      <c r="A120" s="26"/>
      <c r="B120" s="151" t="s">
        <v>8</v>
      </c>
      <c r="C120" s="152" t="s">
        <v>72</v>
      </c>
      <c r="D120" s="153"/>
      <c r="E120" s="152" t="s">
        <v>73</v>
      </c>
      <c r="F120" s="153"/>
      <c r="G120" s="152" t="s">
        <v>74</v>
      </c>
      <c r="H120" s="153"/>
      <c r="L120" s="26"/>
      <c r="N120" s="26"/>
      <c r="O120" s="115" t="s">
        <v>75</v>
      </c>
      <c r="P120" s="26"/>
      <c r="Q120" s="26"/>
      <c r="R120" s="26"/>
      <c r="S120" s="26"/>
      <c r="T120" s="26"/>
      <c r="U120" s="26"/>
      <c r="W120" s="26"/>
      <c r="X120" s="119" t="s">
        <v>120</v>
      </c>
      <c r="Y120" s="120" t="s">
        <v>121</v>
      </c>
      <c r="Z120" s="121">
        <v>9063001.803000005</v>
      </c>
      <c r="AA120" s="121">
        <v>9435832.2729999963</v>
      </c>
      <c r="AB120" s="121">
        <v>10285272.548999995</v>
      </c>
      <c r="AC120" s="121">
        <v>10038944.711000001</v>
      </c>
      <c r="AD120" s="122">
        <v>1516975.7689999996</v>
      </c>
    </row>
    <row r="121" spans="1:30" ht="15" customHeight="1" x14ac:dyDescent="0.3">
      <c r="A121" s="26"/>
      <c r="B121" s="154"/>
      <c r="C121" s="155"/>
      <c r="D121" s="156"/>
      <c r="E121" s="155"/>
      <c r="F121" s="156"/>
      <c r="G121" s="155"/>
      <c r="H121" s="156"/>
      <c r="L121" s="26"/>
      <c r="N121" s="26"/>
      <c r="O121" s="116" t="s">
        <v>13</v>
      </c>
      <c r="P121" s="117">
        <v>2022</v>
      </c>
      <c r="Q121" s="117">
        <v>2023</v>
      </c>
      <c r="R121" s="117">
        <v>2024</v>
      </c>
      <c r="S121" s="117">
        <v>2025</v>
      </c>
      <c r="T121" s="117">
        <v>2026</v>
      </c>
      <c r="U121" s="26"/>
      <c r="W121" s="26"/>
      <c r="X121" s="124" t="s">
        <v>122</v>
      </c>
      <c r="Y121" s="125" t="s">
        <v>123</v>
      </c>
      <c r="Z121" s="126">
        <v>5068461.1449999986</v>
      </c>
      <c r="AA121" s="126">
        <v>6245385.8350000009</v>
      </c>
      <c r="AB121" s="126">
        <v>6288161.5510000018</v>
      </c>
      <c r="AC121" s="126">
        <v>6470570.1709999992</v>
      </c>
      <c r="AD121" s="127">
        <v>822388.35099999991</v>
      </c>
    </row>
    <row r="122" spans="1:30" ht="15" customHeight="1" x14ac:dyDescent="0.3">
      <c r="A122" s="26"/>
      <c r="B122" s="157"/>
      <c r="C122" s="158">
        <v>45658</v>
      </c>
      <c r="D122" s="158">
        <v>46023</v>
      </c>
      <c r="E122" s="158">
        <v>45658</v>
      </c>
      <c r="F122" s="158">
        <v>46023</v>
      </c>
      <c r="G122" s="158">
        <v>45658</v>
      </c>
      <c r="H122" s="158">
        <v>46023</v>
      </c>
      <c r="L122" s="26"/>
      <c r="M122" s="26"/>
      <c r="N122" s="26"/>
      <c r="O122" s="26" t="s">
        <v>76</v>
      </c>
      <c r="P122" s="54">
        <v>9862047.8320000097</v>
      </c>
      <c r="Q122" s="54">
        <v>10233904.357000003</v>
      </c>
      <c r="R122" s="54">
        <v>9806090.6659999993</v>
      </c>
      <c r="S122" s="54">
        <v>10392643.674999995</v>
      </c>
      <c r="T122" s="54">
        <v>1755163.4739999999</v>
      </c>
      <c r="U122" s="26"/>
      <c r="W122" s="26"/>
      <c r="X122" s="73" t="s">
        <v>124</v>
      </c>
      <c r="Y122" s="74" t="s">
        <v>125</v>
      </c>
      <c r="Z122" s="75">
        <v>2982486.3419999997</v>
      </c>
      <c r="AA122" s="75">
        <v>3572733.8709999998</v>
      </c>
      <c r="AB122" s="75">
        <v>3524352.97</v>
      </c>
      <c r="AC122" s="75">
        <v>3939445.2970000003</v>
      </c>
      <c r="AD122" s="149">
        <v>648645.40399999998</v>
      </c>
    </row>
    <row r="123" spans="1:30" ht="15" customHeight="1" x14ac:dyDescent="0.3">
      <c r="A123" s="26"/>
      <c r="B123" s="159" t="s">
        <v>17</v>
      </c>
      <c r="C123" s="160">
        <v>25398463.890999999</v>
      </c>
      <c r="D123" s="160">
        <v>24616079.936000001</v>
      </c>
      <c r="E123" s="160">
        <v>1107282.5390000001</v>
      </c>
      <c r="F123" s="160">
        <v>1611416.9809999999</v>
      </c>
      <c r="G123" s="161">
        <v>4.3596437318099701</v>
      </c>
      <c r="H123" s="162">
        <v>6.5461965722794435</v>
      </c>
      <c r="L123" s="26"/>
      <c r="N123" s="26"/>
      <c r="O123" s="26" t="s">
        <v>26</v>
      </c>
      <c r="P123" s="54">
        <v>8948712.8639999963</v>
      </c>
      <c r="Q123" s="54">
        <v>10283067.929000001</v>
      </c>
      <c r="R123" s="54">
        <v>9984001.0979999918</v>
      </c>
      <c r="S123" s="54">
        <v>11829287.306000004</v>
      </c>
      <c r="T123" s="54">
        <v>1316902.6229999997</v>
      </c>
      <c r="U123" s="26"/>
      <c r="W123" s="26"/>
      <c r="X123" s="73" t="s">
        <v>128</v>
      </c>
      <c r="Y123" s="74" t="s">
        <v>129</v>
      </c>
      <c r="Z123" s="75">
        <v>557586.54500000004</v>
      </c>
      <c r="AA123" s="75">
        <v>342191.18400000001</v>
      </c>
      <c r="AB123" s="75">
        <v>0</v>
      </c>
      <c r="AC123" s="75">
        <v>0</v>
      </c>
      <c r="AD123" s="149">
        <v>45213.027000000002</v>
      </c>
    </row>
    <row r="124" spans="1:30" ht="15" customHeight="1" x14ac:dyDescent="0.3">
      <c r="A124" s="26"/>
      <c r="B124" s="163" t="s">
        <v>20</v>
      </c>
      <c r="C124" s="164">
        <v>22754336.263999999</v>
      </c>
      <c r="D124" s="164">
        <v>26306007.48</v>
      </c>
      <c r="E124" s="164">
        <v>3248907.1420000005</v>
      </c>
      <c r="F124" s="164">
        <v>3781046.327</v>
      </c>
      <c r="G124" s="165">
        <v>14.278189019910673</v>
      </c>
      <c r="H124" s="166">
        <v>14.373318831733259</v>
      </c>
      <c r="L124" s="26"/>
      <c r="M124" s="78"/>
      <c r="N124" s="26"/>
      <c r="O124" s="26" t="s">
        <v>30</v>
      </c>
      <c r="P124" s="54">
        <v>1290085.1479999998</v>
      </c>
      <c r="Q124" s="54">
        <v>1468946.3439999998</v>
      </c>
      <c r="R124" s="54">
        <v>2503294.7949999999</v>
      </c>
      <c r="S124" s="54">
        <v>799593.39199999999</v>
      </c>
      <c r="T124" s="54">
        <v>352463.663</v>
      </c>
      <c r="U124" s="78"/>
      <c r="W124" s="26"/>
      <c r="X124" s="67" t="s">
        <v>49</v>
      </c>
      <c r="Y124" s="68"/>
      <c r="Z124" s="69">
        <v>513376.72800000012</v>
      </c>
      <c r="AA124" s="69">
        <v>745445.20499999449</v>
      </c>
      <c r="AB124" s="69">
        <v>686577.79600000009</v>
      </c>
      <c r="AC124" s="69">
        <v>118753.42000000179</v>
      </c>
      <c r="AD124" s="142">
        <v>1483.820000001695</v>
      </c>
    </row>
    <row r="125" spans="1:30" ht="15" customHeight="1" x14ac:dyDescent="0.3">
      <c r="B125" s="167" t="s">
        <v>23</v>
      </c>
      <c r="C125" s="168">
        <v>28726764.984999999</v>
      </c>
      <c r="D125" s="168" t="s">
        <v>109</v>
      </c>
      <c r="E125" s="168">
        <v>6514575.5919999992</v>
      </c>
      <c r="F125" s="168" t="s">
        <v>109</v>
      </c>
      <c r="G125" s="169">
        <v>22.677720917763132</v>
      </c>
      <c r="H125" s="170" t="s">
        <v>109</v>
      </c>
      <c r="M125" s="78"/>
      <c r="O125" s="26" t="s">
        <v>28</v>
      </c>
      <c r="P125" s="54">
        <v>252133.83</v>
      </c>
      <c r="Q125" s="54">
        <v>487584.17600000004</v>
      </c>
      <c r="R125" s="54">
        <v>840415.44500000007</v>
      </c>
      <c r="S125" s="54">
        <v>247723.48100000003</v>
      </c>
      <c r="T125" s="54">
        <v>80667.078000000009</v>
      </c>
      <c r="U125" s="78"/>
      <c r="X125" s="96" t="s">
        <v>50</v>
      </c>
      <c r="Y125" s="97"/>
      <c r="Z125" s="98">
        <v>20352979.674000006</v>
      </c>
      <c r="AA125" s="98">
        <v>22473502.805999994</v>
      </c>
      <c r="AB125" s="98">
        <v>23133802.003999997</v>
      </c>
      <c r="AC125" s="98">
        <v>23269247.853999998</v>
      </c>
      <c r="AD125" s="131">
        <v>3505196.8380000014</v>
      </c>
    </row>
    <row r="126" spans="1:30" ht="15" customHeight="1" x14ac:dyDescent="0.3">
      <c r="B126" s="163" t="s">
        <v>25</v>
      </c>
      <c r="C126" s="164">
        <v>29886342.721000001</v>
      </c>
      <c r="D126" s="164" t="s">
        <v>109</v>
      </c>
      <c r="E126" s="164">
        <v>6718876.3909999998</v>
      </c>
      <c r="F126" s="164" t="s">
        <v>109</v>
      </c>
      <c r="G126" s="165">
        <v>22.481427231572567</v>
      </c>
      <c r="H126" s="166" t="s">
        <v>109</v>
      </c>
      <c r="K126" s="78"/>
      <c r="O126" s="78" t="s">
        <v>37</v>
      </c>
      <c r="P126" s="54">
        <v>134355.07699999999</v>
      </c>
      <c r="Q126" s="54">
        <v>267362.64900000003</v>
      </c>
      <c r="R126" s="54">
        <v>289259.84500000003</v>
      </c>
      <c r="S126" s="54">
        <v>141611.32100000003</v>
      </c>
      <c r="T126" s="54">
        <v>60907.699000000008</v>
      </c>
      <c r="U126" s="78"/>
      <c r="X126" s="95" t="s">
        <v>48</v>
      </c>
      <c r="Y126" s="6"/>
      <c r="Z126" s="6"/>
      <c r="AA126" s="6"/>
      <c r="AB126" s="6"/>
      <c r="AC126" s="6"/>
      <c r="AD126" s="6"/>
    </row>
    <row r="127" spans="1:30" ht="15" customHeight="1" x14ac:dyDescent="0.3">
      <c r="B127" s="167" t="s">
        <v>27</v>
      </c>
      <c r="C127" s="168">
        <v>29922566.015999999</v>
      </c>
      <c r="D127" s="168" t="s">
        <v>109</v>
      </c>
      <c r="E127" s="168">
        <v>6449666.574</v>
      </c>
      <c r="F127" s="168" t="s">
        <v>109</v>
      </c>
      <c r="G127" s="169">
        <v>21.554523668027926</v>
      </c>
      <c r="H127" s="170" t="s">
        <v>109</v>
      </c>
      <c r="K127" s="78"/>
      <c r="M127" s="78"/>
      <c r="O127" s="78" t="s">
        <v>34</v>
      </c>
      <c r="P127" s="54">
        <v>36027.820999999996</v>
      </c>
      <c r="Q127" s="54">
        <v>83572.006000000008</v>
      </c>
      <c r="R127" s="54">
        <v>31445.684000000001</v>
      </c>
      <c r="S127" s="54">
        <v>29927.94</v>
      </c>
      <c r="T127" s="54">
        <v>18343.879000000001</v>
      </c>
      <c r="U127" s="78"/>
      <c r="X127" s="143" t="s">
        <v>131</v>
      </c>
      <c r="Y127" s="6"/>
      <c r="Z127" s="6"/>
      <c r="AA127" s="6"/>
      <c r="AB127" s="6"/>
      <c r="AC127" s="6"/>
      <c r="AD127" s="6"/>
    </row>
    <row r="128" spans="1:30" ht="15" customHeight="1" x14ac:dyDescent="0.3">
      <c r="B128" s="163" t="s">
        <v>29</v>
      </c>
      <c r="C128" s="164">
        <v>29024908.702</v>
      </c>
      <c r="D128" s="164" t="s">
        <v>109</v>
      </c>
      <c r="E128" s="164">
        <v>6126827.199</v>
      </c>
      <c r="F128" s="164" t="s">
        <v>109</v>
      </c>
      <c r="G128" s="165">
        <v>21.108859503760723</v>
      </c>
      <c r="H128" s="166" t="s">
        <v>109</v>
      </c>
      <c r="K128" s="78"/>
      <c r="O128" s="171" t="s">
        <v>32</v>
      </c>
      <c r="P128" s="172">
        <v>68319.26999999999</v>
      </c>
      <c r="Q128" s="172">
        <v>104674.553</v>
      </c>
      <c r="R128" s="172">
        <v>512182.516</v>
      </c>
      <c r="S128" s="172">
        <v>69685.67</v>
      </c>
      <c r="T128" s="172">
        <v>1003.2</v>
      </c>
      <c r="U128" s="78"/>
    </row>
    <row r="129" spans="2:30" ht="15" customHeight="1" x14ac:dyDescent="0.3">
      <c r="B129" s="167" t="s">
        <v>31</v>
      </c>
      <c r="C129" s="168">
        <v>32124935.838</v>
      </c>
      <c r="D129" s="168" t="s">
        <v>109</v>
      </c>
      <c r="E129" s="168">
        <v>5840297.1959999995</v>
      </c>
      <c r="F129" s="168" t="s">
        <v>109</v>
      </c>
      <c r="G129" s="169">
        <v>18.179949760682849</v>
      </c>
      <c r="H129" s="170" t="s">
        <v>109</v>
      </c>
      <c r="K129" s="78"/>
      <c r="O129" s="78" t="s">
        <v>44</v>
      </c>
      <c r="P129" s="54">
        <v>13431.661999999998</v>
      </c>
      <c r="Q129" s="54">
        <v>31974.967999999997</v>
      </c>
      <c r="R129" s="54">
        <v>7527.4</v>
      </c>
      <c r="S129" s="54">
        <v>6498.5499999999993</v>
      </c>
      <c r="T129" s="54">
        <v>412.3</v>
      </c>
      <c r="U129" s="78"/>
    </row>
    <row r="130" spans="2:30" ht="15" customHeight="1" x14ac:dyDescent="0.3">
      <c r="B130" s="163" t="s">
        <v>33</v>
      </c>
      <c r="C130" s="164">
        <v>29566980.188999999</v>
      </c>
      <c r="D130" s="164" t="s">
        <v>109</v>
      </c>
      <c r="E130" s="164">
        <v>4676157.4270000001</v>
      </c>
      <c r="F130" s="164" t="s">
        <v>109</v>
      </c>
      <c r="G130" s="165">
        <v>15.815471844296436</v>
      </c>
      <c r="H130" s="166" t="s">
        <v>109</v>
      </c>
      <c r="K130" s="78"/>
      <c r="O130" s="128" t="s">
        <v>46</v>
      </c>
      <c r="P130" s="173">
        <v>20352979.674000002</v>
      </c>
      <c r="Q130" s="173">
        <v>22473502.806000005</v>
      </c>
      <c r="R130" s="173">
        <v>23133802.003999993</v>
      </c>
      <c r="S130" s="173">
        <v>23269247.853999998</v>
      </c>
      <c r="T130" s="173">
        <v>3505196.838</v>
      </c>
      <c r="U130" s="78"/>
      <c r="X130" s="143"/>
      <c r="Y130" s="6"/>
      <c r="Z130" s="6"/>
      <c r="AA130" s="6"/>
      <c r="AB130" s="6"/>
      <c r="AC130" s="6"/>
      <c r="AD130" s="6"/>
    </row>
    <row r="131" spans="2:30" ht="15" customHeight="1" x14ac:dyDescent="0.3">
      <c r="B131" s="167" t="s">
        <v>36</v>
      </c>
      <c r="C131" s="168">
        <v>30485698.600000001</v>
      </c>
      <c r="D131" s="168" t="s">
        <v>109</v>
      </c>
      <c r="E131" s="168">
        <v>3833247.1869999999</v>
      </c>
      <c r="F131" s="168" t="s">
        <v>109</v>
      </c>
      <c r="G131" s="169">
        <v>12.573919454153495</v>
      </c>
      <c r="H131" s="170" t="s">
        <v>109</v>
      </c>
      <c r="K131" s="78"/>
      <c r="O131" s="95" t="s">
        <v>48</v>
      </c>
      <c r="P131" s="129"/>
      <c r="Q131" s="129"/>
      <c r="R131" s="129"/>
      <c r="S131" s="129"/>
      <c r="T131" s="129"/>
      <c r="U131" s="78"/>
      <c r="X131" s="27" t="s">
        <v>136</v>
      </c>
      <c r="Y131" s="6"/>
      <c r="Z131" s="6"/>
      <c r="AA131" s="6"/>
      <c r="AB131" s="6"/>
      <c r="AC131" s="6"/>
      <c r="AD131" s="6"/>
    </row>
    <row r="132" spans="2:30" ht="15" customHeight="1" x14ac:dyDescent="0.3">
      <c r="B132" s="163" t="s">
        <v>39</v>
      </c>
      <c r="C132" s="164">
        <v>31497595.544</v>
      </c>
      <c r="D132" s="164" t="s">
        <v>109</v>
      </c>
      <c r="E132" s="164">
        <v>3681565.5919999997</v>
      </c>
      <c r="F132" s="164" t="s">
        <v>109</v>
      </c>
      <c r="G132" s="165">
        <v>11.688402014233445</v>
      </c>
      <c r="H132" s="166" t="s">
        <v>109</v>
      </c>
      <c r="K132" s="78"/>
      <c r="O132" s="107" t="s">
        <v>131</v>
      </c>
      <c r="P132" s="6"/>
      <c r="Q132" s="6"/>
      <c r="R132" s="6"/>
      <c r="S132" s="6"/>
      <c r="T132" s="6"/>
      <c r="X132" s="38" t="s">
        <v>15</v>
      </c>
      <c r="Y132" s="38" t="s">
        <v>16</v>
      </c>
      <c r="Z132" s="35">
        <v>45658</v>
      </c>
      <c r="AA132" s="36"/>
      <c r="AB132" s="35">
        <v>46023</v>
      </c>
      <c r="AC132" s="36"/>
      <c r="AD132" s="37" t="s">
        <v>14</v>
      </c>
    </row>
    <row r="133" spans="2:30" ht="15" customHeight="1" x14ac:dyDescent="0.3">
      <c r="B133" s="167" t="s">
        <v>41</v>
      </c>
      <c r="C133" s="168">
        <v>28250015.625</v>
      </c>
      <c r="D133" s="168" t="s">
        <v>109</v>
      </c>
      <c r="E133" s="168">
        <v>2435488.7069999999</v>
      </c>
      <c r="F133" s="168" t="s">
        <v>109</v>
      </c>
      <c r="G133" s="169">
        <v>8.6211941944722366</v>
      </c>
      <c r="H133" s="170" t="s">
        <v>109</v>
      </c>
      <c r="K133" s="78"/>
      <c r="X133" s="47"/>
      <c r="Y133" s="47"/>
      <c r="Z133" s="48" t="s">
        <v>57</v>
      </c>
      <c r="AA133" s="48" t="s">
        <v>19</v>
      </c>
      <c r="AB133" s="48" t="s">
        <v>57</v>
      </c>
      <c r="AC133" s="48" t="s">
        <v>19</v>
      </c>
      <c r="AD133" s="46"/>
    </row>
    <row r="134" spans="2:30" ht="15" customHeight="1" x14ac:dyDescent="0.3">
      <c r="B134" s="174" t="s">
        <v>43</v>
      </c>
      <c r="C134" s="175">
        <v>31037883.761999998</v>
      </c>
      <c r="D134" s="175" t="s">
        <v>109</v>
      </c>
      <c r="E134" s="175">
        <v>2253790.86</v>
      </c>
      <c r="F134" s="175" t="s">
        <v>109</v>
      </c>
      <c r="G134" s="176">
        <v>7.2614192297457443</v>
      </c>
      <c r="H134" s="177" t="s">
        <v>109</v>
      </c>
      <c r="T134" s="139"/>
      <c r="X134" s="57" t="s">
        <v>22</v>
      </c>
      <c r="Y134" s="58"/>
      <c r="Z134" s="59">
        <v>480071.01799999998</v>
      </c>
      <c r="AA134" s="60">
        <v>0.14518616821896335</v>
      </c>
      <c r="AB134" s="59">
        <v>470490.46699999995</v>
      </c>
      <c r="AC134" s="60">
        <v>0.13422654668045772</v>
      </c>
      <c r="AD134" s="61">
        <v>-1.9956528598441735E-2</v>
      </c>
    </row>
    <row r="135" spans="2:30" ht="15" customHeight="1" x14ac:dyDescent="0.3">
      <c r="B135" s="178" t="s">
        <v>50</v>
      </c>
      <c r="C135" s="179">
        <v>348676492.13700002</v>
      </c>
      <c r="D135" s="179">
        <v>50922087.416000001</v>
      </c>
      <c r="E135" s="179">
        <v>52886682.406000003</v>
      </c>
      <c r="F135" s="179">
        <v>5392463.3080000002</v>
      </c>
      <c r="G135" s="180">
        <v>15.167837120840389</v>
      </c>
      <c r="H135" s="181">
        <v>10.589635228318741</v>
      </c>
      <c r="X135" s="119" t="s">
        <v>115</v>
      </c>
      <c r="Y135" s="120" t="s">
        <v>116</v>
      </c>
      <c r="Z135" s="121">
        <v>347792.44</v>
      </c>
      <c r="AA135" s="136">
        <v>0.10518162897957678</v>
      </c>
      <c r="AB135" s="121">
        <v>279932.79000000004</v>
      </c>
      <c r="AC135" s="136">
        <v>7.9862216856193546E-2</v>
      </c>
      <c r="AD135" s="137">
        <v>-0.19511536823514614</v>
      </c>
    </row>
    <row r="136" spans="2:30" ht="15" customHeight="1" x14ac:dyDescent="0.3">
      <c r="B136" s="95" t="s">
        <v>48</v>
      </c>
      <c r="X136" s="67" t="s">
        <v>117</v>
      </c>
      <c r="Y136" s="125" t="s">
        <v>118</v>
      </c>
      <c r="Z136" s="126">
        <v>57756.480000000003</v>
      </c>
      <c r="AA136" s="134">
        <v>1.7467086548880552E-2</v>
      </c>
      <c r="AB136" s="126">
        <v>70463.490000000005</v>
      </c>
      <c r="AC136" s="134">
        <v>2.0102577189418307E-2</v>
      </c>
      <c r="AD136" s="135">
        <v>0.22001011834516232</v>
      </c>
    </row>
    <row r="137" spans="2:30" ht="15" customHeight="1" x14ac:dyDescent="0.3">
      <c r="X137" s="119" t="s">
        <v>134</v>
      </c>
      <c r="Y137" s="74" t="s">
        <v>135</v>
      </c>
      <c r="Z137" s="75">
        <v>0</v>
      </c>
      <c r="AA137" s="76">
        <v>0</v>
      </c>
      <c r="AB137" s="75">
        <v>0</v>
      </c>
      <c r="AC137" s="76">
        <v>0</v>
      </c>
      <c r="AD137" s="77" t="s">
        <v>110</v>
      </c>
    </row>
    <row r="138" spans="2:30" ht="15" customHeight="1" x14ac:dyDescent="0.3">
      <c r="B138" s="18" t="s">
        <v>77</v>
      </c>
      <c r="X138" s="67" t="s">
        <v>35</v>
      </c>
      <c r="Y138" s="68"/>
      <c r="Z138" s="69">
        <v>74522.097999999998</v>
      </c>
      <c r="AA138" s="70">
        <v>2.2537452690506041E-2</v>
      </c>
      <c r="AB138" s="69">
        <v>120094.18699999992</v>
      </c>
      <c r="AC138" s="70">
        <v>3.4261752634845856E-2</v>
      </c>
      <c r="AD138" s="71">
        <v>0.61152450377873047</v>
      </c>
    </row>
    <row r="139" spans="2:30" ht="15" customHeight="1" x14ac:dyDescent="0.3">
      <c r="B139" s="151" t="s">
        <v>8</v>
      </c>
      <c r="C139" s="152" t="s">
        <v>78</v>
      </c>
      <c r="D139" s="153"/>
      <c r="E139" s="152" t="s">
        <v>79</v>
      </c>
      <c r="F139" s="153"/>
      <c r="G139" s="152" t="s">
        <v>74</v>
      </c>
      <c r="H139" s="153"/>
      <c r="X139" s="57" t="s">
        <v>38</v>
      </c>
      <c r="Y139" s="58"/>
      <c r="Z139" s="59">
        <v>2826518.1969999997</v>
      </c>
      <c r="AA139" s="60">
        <v>0.85481383178103654</v>
      </c>
      <c r="AB139" s="59">
        <v>3034706.3710000017</v>
      </c>
      <c r="AC139" s="60">
        <v>0.86577345331954236</v>
      </c>
      <c r="AD139" s="61">
        <v>7.365534537190245E-2</v>
      </c>
    </row>
    <row r="140" spans="2:30" ht="15" customHeight="1" x14ac:dyDescent="0.3">
      <c r="B140" s="154"/>
      <c r="C140" s="155"/>
      <c r="D140" s="156"/>
      <c r="E140" s="155"/>
      <c r="F140" s="156"/>
      <c r="G140" s="155"/>
      <c r="H140" s="156"/>
      <c r="X140" s="119" t="s">
        <v>120</v>
      </c>
      <c r="Y140" s="120" t="s">
        <v>121</v>
      </c>
      <c r="Z140" s="121">
        <v>1380029.145</v>
      </c>
      <c r="AA140" s="136">
        <v>0.41735729940073613</v>
      </c>
      <c r="AB140" s="121">
        <v>1516975.7689999996</v>
      </c>
      <c r="AC140" s="136">
        <v>0.4327790532487063</v>
      </c>
      <c r="AD140" s="137">
        <v>9.9234588266612009E-2</v>
      </c>
    </row>
    <row r="141" spans="2:30" ht="15" customHeight="1" x14ac:dyDescent="0.3">
      <c r="B141" s="157"/>
      <c r="C141" s="158">
        <v>45658</v>
      </c>
      <c r="D141" s="158">
        <v>46023</v>
      </c>
      <c r="E141" s="158">
        <v>45658</v>
      </c>
      <c r="F141" s="158">
        <v>46023</v>
      </c>
      <c r="G141" s="158">
        <v>45658</v>
      </c>
      <c r="H141" s="158">
        <v>46023</v>
      </c>
      <c r="J141" s="16"/>
      <c r="X141" s="67" t="s">
        <v>122</v>
      </c>
      <c r="Y141" s="125" t="s">
        <v>123</v>
      </c>
      <c r="Z141" s="126">
        <v>896428.07000000018</v>
      </c>
      <c r="AA141" s="134">
        <v>0.27110354861542735</v>
      </c>
      <c r="AB141" s="126">
        <v>822388.35099999991</v>
      </c>
      <c r="AC141" s="134">
        <v>0.23461973435684116</v>
      </c>
      <c r="AD141" s="135">
        <v>-8.2594155044698969E-2</v>
      </c>
    </row>
    <row r="142" spans="2:30" ht="15" customHeight="1" x14ac:dyDescent="0.3">
      <c r="B142" s="159" t="s">
        <v>17</v>
      </c>
      <c r="C142" s="160">
        <v>25398463.890999999</v>
      </c>
      <c r="D142" s="160">
        <v>24616079.936000001</v>
      </c>
      <c r="E142" s="160">
        <v>1897145.7520000001</v>
      </c>
      <c r="F142" s="160">
        <v>2547078.213</v>
      </c>
      <c r="G142" s="161">
        <v>7.4695294965151717</v>
      </c>
      <c r="H142" s="162">
        <v>10.347212958449177</v>
      </c>
      <c r="X142" s="119" t="s">
        <v>124</v>
      </c>
      <c r="Y142" s="74" t="s">
        <v>125</v>
      </c>
      <c r="Z142" s="75">
        <v>549657.03200000001</v>
      </c>
      <c r="AA142" s="76">
        <v>0.16623081860502592</v>
      </c>
      <c r="AB142" s="75">
        <v>648645.40399999998</v>
      </c>
      <c r="AC142" s="76">
        <v>0.18505249033891766</v>
      </c>
      <c r="AD142" s="77">
        <v>0.18009115909937085</v>
      </c>
    </row>
    <row r="143" spans="2:30" ht="15" customHeight="1" x14ac:dyDescent="0.3">
      <c r="B143" s="163" t="s">
        <v>20</v>
      </c>
      <c r="C143" s="164">
        <v>22754336.263999999</v>
      </c>
      <c r="D143" s="164">
        <v>26306007.48</v>
      </c>
      <c r="E143" s="164">
        <v>3570852.0750000007</v>
      </c>
      <c r="F143" s="164">
        <v>4128882.4739999999</v>
      </c>
      <c r="G143" s="165">
        <v>15.69306190068705</v>
      </c>
      <c r="H143" s="166">
        <v>15.695587698509996</v>
      </c>
      <c r="X143" s="182" t="s">
        <v>49</v>
      </c>
      <c r="Y143" s="183"/>
      <c r="Z143" s="184">
        <v>403.94999999925494</v>
      </c>
      <c r="AA143" s="185">
        <v>1.2216515984712513E-4</v>
      </c>
      <c r="AB143" s="184">
        <v>46696.84700000193</v>
      </c>
      <c r="AC143" s="185">
        <v>1.3322175375077155E-2</v>
      </c>
      <c r="AD143" s="186">
        <v>114.60056195095447</v>
      </c>
    </row>
    <row r="144" spans="2:30" ht="15" customHeight="1" x14ac:dyDescent="0.3">
      <c r="B144" s="167" t="s">
        <v>23</v>
      </c>
      <c r="C144" s="168">
        <v>28726764.984999999</v>
      </c>
      <c r="D144" s="168" t="s">
        <v>109</v>
      </c>
      <c r="E144" s="168">
        <v>6723908.0019999994</v>
      </c>
      <c r="F144" s="168" t="s">
        <v>109</v>
      </c>
      <c r="G144" s="169">
        <v>23.406422566240799</v>
      </c>
      <c r="H144" s="170" t="s">
        <v>109</v>
      </c>
      <c r="X144" s="96" t="s">
        <v>50</v>
      </c>
      <c r="Y144" s="97"/>
      <c r="Z144" s="98">
        <v>3306589.2149999999</v>
      </c>
      <c r="AA144" s="99">
        <v>0.99999999999999978</v>
      </c>
      <c r="AB144" s="98">
        <v>3505196.8380000014</v>
      </c>
      <c r="AC144" s="99">
        <v>1</v>
      </c>
      <c r="AD144" s="100">
        <v>6.0064196090351532E-2</v>
      </c>
    </row>
    <row r="145" spans="2:30" ht="15" customHeight="1" x14ac:dyDescent="0.3">
      <c r="B145" s="163" t="s">
        <v>25</v>
      </c>
      <c r="C145" s="164">
        <v>29886342.721000001</v>
      </c>
      <c r="D145" s="164" t="s">
        <v>109</v>
      </c>
      <c r="E145" s="164">
        <v>6767391.8459999999</v>
      </c>
      <c r="F145" s="164" t="s">
        <v>109</v>
      </c>
      <c r="G145" s="165">
        <v>22.643760426546972</v>
      </c>
      <c r="H145" s="166" t="s">
        <v>109</v>
      </c>
      <c r="X145" s="95" t="s">
        <v>48</v>
      </c>
      <c r="Y145" s="95"/>
      <c r="Z145" s="6"/>
      <c r="AA145" s="6"/>
      <c r="AB145" s="6"/>
      <c r="AC145" s="187"/>
      <c r="AD145" s="6"/>
    </row>
    <row r="146" spans="2:30" ht="15" customHeight="1" x14ac:dyDescent="0.3">
      <c r="B146" s="167" t="s">
        <v>27</v>
      </c>
      <c r="C146" s="168">
        <v>29922566.015999999</v>
      </c>
      <c r="D146" s="168" t="s">
        <v>109</v>
      </c>
      <c r="E146" s="168">
        <v>6467848.9939999999</v>
      </c>
      <c r="F146" s="168" t="s">
        <v>109</v>
      </c>
      <c r="G146" s="169">
        <v>21.615288576994214</v>
      </c>
      <c r="H146" s="170" t="s">
        <v>109</v>
      </c>
    </row>
    <row r="147" spans="2:30" ht="15" customHeight="1" x14ac:dyDescent="0.3">
      <c r="B147" s="163" t="s">
        <v>29</v>
      </c>
      <c r="C147" s="164">
        <v>29024908.702</v>
      </c>
      <c r="D147" s="164" t="s">
        <v>109</v>
      </c>
      <c r="E147" s="164">
        <v>6220074.7470000004</v>
      </c>
      <c r="F147" s="164" t="s">
        <v>109</v>
      </c>
      <c r="G147" s="165">
        <v>21.430126829551057</v>
      </c>
      <c r="H147" s="166" t="s">
        <v>109</v>
      </c>
    </row>
    <row r="148" spans="2:30" ht="15" customHeight="1" x14ac:dyDescent="0.3">
      <c r="B148" s="167" t="s">
        <v>31</v>
      </c>
      <c r="C148" s="168">
        <v>32124935.838</v>
      </c>
      <c r="D148" s="168" t="s">
        <v>109</v>
      </c>
      <c r="E148" s="168">
        <v>6339763.5769999996</v>
      </c>
      <c r="F148" s="168" t="s">
        <v>109</v>
      </c>
      <c r="G148" s="169">
        <v>19.734712028594341</v>
      </c>
      <c r="H148" s="170" t="s">
        <v>109</v>
      </c>
    </row>
    <row r="149" spans="2:30" ht="15" customHeight="1" x14ac:dyDescent="0.3">
      <c r="B149" s="163" t="s">
        <v>33</v>
      </c>
      <c r="C149" s="164">
        <v>29566980.188999999</v>
      </c>
      <c r="D149" s="164" t="s">
        <v>109</v>
      </c>
      <c r="E149" s="164">
        <v>6031683.5109999999</v>
      </c>
      <c r="F149" s="164" t="s">
        <v>109</v>
      </c>
      <c r="G149" s="165">
        <v>20.400066129323573</v>
      </c>
      <c r="H149" s="166" t="s">
        <v>109</v>
      </c>
      <c r="X149" s="27" t="s">
        <v>80</v>
      </c>
      <c r="Y149" s="27"/>
      <c r="Z149" s="28"/>
      <c r="AA149" s="28"/>
      <c r="AB149" s="28"/>
      <c r="AC149" s="28"/>
      <c r="AD149" s="28"/>
    </row>
    <row r="150" spans="2:30" ht="15" customHeight="1" x14ac:dyDescent="0.3">
      <c r="B150" s="167" t="s">
        <v>36</v>
      </c>
      <c r="C150" s="168">
        <v>30485698.600000001</v>
      </c>
      <c r="D150" s="168" t="s">
        <v>109</v>
      </c>
      <c r="E150" s="168">
        <v>5334201.0949999997</v>
      </c>
      <c r="F150" s="168" t="s">
        <v>109</v>
      </c>
      <c r="G150" s="169">
        <v>17.497388414776228</v>
      </c>
      <c r="H150" s="170" t="s">
        <v>109</v>
      </c>
      <c r="X150" s="48" t="s">
        <v>15</v>
      </c>
      <c r="Y150" s="48" t="s">
        <v>16</v>
      </c>
      <c r="Z150" s="117">
        <v>2022</v>
      </c>
      <c r="AA150" s="117">
        <v>2023</v>
      </c>
      <c r="AB150" s="117">
        <v>2024</v>
      </c>
      <c r="AC150" s="117">
        <v>2025</v>
      </c>
      <c r="AD150" s="117">
        <v>2026</v>
      </c>
    </row>
    <row r="151" spans="2:30" ht="15" customHeight="1" x14ac:dyDescent="0.3">
      <c r="B151" s="163" t="s">
        <v>39</v>
      </c>
      <c r="C151" s="164">
        <v>31497595.544</v>
      </c>
      <c r="D151" s="164" t="s">
        <v>109</v>
      </c>
      <c r="E151" s="164">
        <v>5028257.8789999997</v>
      </c>
      <c r="F151" s="164" t="s">
        <v>109</v>
      </c>
      <c r="G151" s="165">
        <v>15.963941984002764</v>
      </c>
      <c r="H151" s="166" t="s">
        <v>109</v>
      </c>
      <c r="X151" s="57" t="s">
        <v>22</v>
      </c>
      <c r="Y151" s="58"/>
      <c r="Z151" s="59">
        <v>1099002.108</v>
      </c>
      <c r="AA151" s="59">
        <v>1111547.96</v>
      </c>
      <c r="AB151" s="59">
        <v>1001309.0649999999</v>
      </c>
      <c r="AC151" s="59">
        <v>968221.64899999998</v>
      </c>
      <c r="AD151" s="118">
        <v>167354.992</v>
      </c>
    </row>
    <row r="152" spans="2:30" ht="15" customHeight="1" x14ac:dyDescent="0.3">
      <c r="B152" s="167" t="s">
        <v>41</v>
      </c>
      <c r="C152" s="168">
        <v>28250015.625</v>
      </c>
      <c r="D152" s="168" t="s">
        <v>109</v>
      </c>
      <c r="E152" s="168">
        <v>2435488.7069999999</v>
      </c>
      <c r="F152" s="168" t="s">
        <v>109</v>
      </c>
      <c r="G152" s="169">
        <v>8.6211941944722366</v>
      </c>
      <c r="H152" s="170" t="s">
        <v>109</v>
      </c>
      <c r="X152" s="119" t="s">
        <v>115</v>
      </c>
      <c r="Y152" s="74" t="s">
        <v>116</v>
      </c>
      <c r="Z152" s="75">
        <v>657970.51800000004</v>
      </c>
      <c r="AA152" s="75">
        <v>666264.81999999995</v>
      </c>
      <c r="AB152" s="75">
        <v>624052.88199999998</v>
      </c>
      <c r="AC152" s="75">
        <v>587714.11300000001</v>
      </c>
      <c r="AD152" s="149">
        <v>96182.975999999995</v>
      </c>
    </row>
    <row r="153" spans="2:30" ht="15" customHeight="1" x14ac:dyDescent="0.3">
      <c r="B153" s="174" t="s">
        <v>43</v>
      </c>
      <c r="C153" s="175">
        <v>31037883.761999998</v>
      </c>
      <c r="D153" s="175" t="s">
        <v>109</v>
      </c>
      <c r="E153" s="175">
        <v>3573771.4509999999</v>
      </c>
      <c r="F153" s="175" t="s">
        <v>109</v>
      </c>
      <c r="G153" s="176">
        <v>11.514223967084396</v>
      </c>
      <c r="H153" s="177" t="s">
        <v>109</v>
      </c>
      <c r="O153" s="18" t="s">
        <v>137</v>
      </c>
      <c r="S153" s="26"/>
      <c r="T153" s="26"/>
      <c r="X153" s="188" t="s">
        <v>117</v>
      </c>
      <c r="Y153" s="125" t="s">
        <v>118</v>
      </c>
      <c r="Z153" s="126">
        <v>175283.83100000001</v>
      </c>
      <c r="AA153" s="126">
        <v>184028.65700000001</v>
      </c>
      <c r="AB153" s="126">
        <v>118463.431</v>
      </c>
      <c r="AC153" s="126">
        <v>163936.30600000001</v>
      </c>
      <c r="AD153" s="127">
        <v>23512.420999999998</v>
      </c>
    </row>
    <row r="154" spans="2:30" ht="15" customHeight="1" x14ac:dyDescent="0.3">
      <c r="B154" s="178" t="s">
        <v>50</v>
      </c>
      <c r="C154" s="179">
        <v>348676492.13700002</v>
      </c>
      <c r="D154" s="179">
        <v>50922087.416000001</v>
      </c>
      <c r="E154" s="179">
        <v>60390387.636</v>
      </c>
      <c r="F154" s="179">
        <v>6675960.6869999999</v>
      </c>
      <c r="G154" s="180">
        <v>17.319890786406024</v>
      </c>
      <c r="H154" s="181">
        <v>13.110147336384282</v>
      </c>
      <c r="O154" s="34" t="s">
        <v>13</v>
      </c>
      <c r="P154" s="35">
        <v>45658</v>
      </c>
      <c r="Q154" s="36"/>
      <c r="R154" s="35">
        <v>46023</v>
      </c>
      <c r="S154" s="36"/>
      <c r="T154" s="37" t="s">
        <v>14</v>
      </c>
      <c r="X154" s="119" t="s">
        <v>138</v>
      </c>
      <c r="Y154" s="74" t="s">
        <v>139</v>
      </c>
      <c r="Z154" s="75">
        <v>121774.739</v>
      </c>
      <c r="AA154" s="75">
        <v>93789.94</v>
      </c>
      <c r="AB154" s="75">
        <v>107053.906</v>
      </c>
      <c r="AC154" s="75">
        <v>109470.304</v>
      </c>
      <c r="AD154" s="149">
        <v>18620.339</v>
      </c>
    </row>
    <row r="155" spans="2:30" ht="21.6" customHeight="1" x14ac:dyDescent="0.3">
      <c r="B155" s="95" t="s">
        <v>48</v>
      </c>
      <c r="L155" s="26"/>
      <c r="O155" s="44"/>
      <c r="P155" s="45" t="s">
        <v>57</v>
      </c>
      <c r="Q155" s="45" t="s">
        <v>19</v>
      </c>
      <c r="R155" s="45" t="s">
        <v>57</v>
      </c>
      <c r="S155" s="45" t="s">
        <v>19</v>
      </c>
      <c r="T155" s="46"/>
      <c r="X155" s="188" t="s">
        <v>35</v>
      </c>
      <c r="Y155" s="125"/>
      <c r="Z155" s="126">
        <v>143973.02000000002</v>
      </c>
      <c r="AA155" s="126">
        <v>167464.54300000006</v>
      </c>
      <c r="AB155" s="126">
        <v>151738.84600000002</v>
      </c>
      <c r="AC155" s="126">
        <v>107100.92599999998</v>
      </c>
      <c r="AD155" s="127">
        <v>29039.255999999994</v>
      </c>
    </row>
    <row r="156" spans="2:30" ht="15" customHeight="1" x14ac:dyDescent="0.3">
      <c r="L156" s="26"/>
      <c r="M156" s="26"/>
      <c r="O156" s="26" t="s">
        <v>76</v>
      </c>
      <c r="P156" s="54">
        <v>1805388.3669999999</v>
      </c>
      <c r="Q156" s="55">
        <v>0.54599717400941195</v>
      </c>
      <c r="R156" s="54">
        <v>1755163.4739999999</v>
      </c>
      <c r="S156" s="55">
        <v>0.50073178629291004</v>
      </c>
      <c r="T156" s="138">
        <v>-2.7819439804776323E-2</v>
      </c>
      <c r="X156" s="57" t="s">
        <v>38</v>
      </c>
      <c r="Y156" s="58"/>
      <c r="Z156" s="59">
        <v>9236980.8080000002</v>
      </c>
      <c r="AA156" s="59">
        <v>10386970.003</v>
      </c>
      <c r="AB156" s="59">
        <v>8687470.9829999991</v>
      </c>
      <c r="AC156" s="59">
        <v>6934643.5599999996</v>
      </c>
      <c r="AD156" s="118">
        <v>1060229.6299999999</v>
      </c>
    </row>
    <row r="157" spans="2:30" ht="15" customHeight="1" x14ac:dyDescent="0.3">
      <c r="B157" s="18" t="s">
        <v>81</v>
      </c>
      <c r="O157" s="26" t="s">
        <v>26</v>
      </c>
      <c r="P157" s="54">
        <v>1472606.7279999999</v>
      </c>
      <c r="Q157" s="55">
        <v>0.4453552081158651</v>
      </c>
      <c r="R157" s="54">
        <v>1316902.6229999997</v>
      </c>
      <c r="S157" s="55">
        <v>0.37570004877426505</v>
      </c>
      <c r="T157" s="138">
        <v>-0.10573366401188969</v>
      </c>
      <c r="X157" s="67" t="s">
        <v>120</v>
      </c>
      <c r="Y157" s="125" t="s">
        <v>121</v>
      </c>
      <c r="Z157" s="126">
        <v>4634960.142</v>
      </c>
      <c r="AA157" s="126">
        <v>4889916.6109999996</v>
      </c>
      <c r="AB157" s="126">
        <v>4439256.75</v>
      </c>
      <c r="AC157" s="126">
        <v>3491720.7969999998</v>
      </c>
      <c r="AD157" s="127">
        <v>536889.45499999996</v>
      </c>
    </row>
    <row r="158" spans="2:30" ht="15" customHeight="1" x14ac:dyDescent="0.3">
      <c r="B158" s="151" t="s">
        <v>82</v>
      </c>
      <c r="C158" s="189" t="s">
        <v>83</v>
      </c>
      <c r="D158" s="190"/>
      <c r="E158" s="191"/>
      <c r="F158" s="189" t="s">
        <v>140</v>
      </c>
      <c r="G158" s="190"/>
      <c r="H158" s="191"/>
      <c r="L158" s="78"/>
      <c r="O158" s="26" t="s">
        <v>30</v>
      </c>
      <c r="P158" s="54">
        <v>1596</v>
      </c>
      <c r="Q158" s="55">
        <v>4.8267259590635303E-4</v>
      </c>
      <c r="R158" s="54">
        <v>352463.663</v>
      </c>
      <c r="S158" s="55">
        <v>0.10055459915372661</v>
      </c>
      <c r="T158" s="138">
        <v>219.84189411027569</v>
      </c>
      <c r="U158" s="78"/>
      <c r="X158" s="119" t="s">
        <v>122</v>
      </c>
      <c r="Y158" s="74" t="s">
        <v>123</v>
      </c>
      <c r="Z158" s="75">
        <v>2610335.33</v>
      </c>
      <c r="AA158" s="75">
        <v>3164834.4559999998</v>
      </c>
      <c r="AB158" s="75">
        <v>2556617.2519999999</v>
      </c>
      <c r="AC158" s="75">
        <v>2131701.2000000002</v>
      </c>
      <c r="AD158" s="149">
        <v>286938.26400000002</v>
      </c>
    </row>
    <row r="159" spans="2:30" ht="15" customHeight="1" x14ac:dyDescent="0.3">
      <c r="B159" s="154"/>
      <c r="C159" s="192" t="s">
        <v>84</v>
      </c>
      <c r="D159" s="193" t="s">
        <v>85</v>
      </c>
      <c r="E159" s="192" t="s">
        <v>86</v>
      </c>
      <c r="F159" s="192" t="s">
        <v>84</v>
      </c>
      <c r="G159" s="193" t="s">
        <v>85</v>
      </c>
      <c r="H159" s="192" t="s">
        <v>86</v>
      </c>
      <c r="L159" s="78"/>
      <c r="M159" s="26"/>
      <c r="O159" s="78" t="s">
        <v>32</v>
      </c>
      <c r="P159" s="54">
        <v>1608.63</v>
      </c>
      <c r="Q159" s="55">
        <v>4.8649224182508566E-4</v>
      </c>
      <c r="R159" s="54">
        <v>1003.2</v>
      </c>
      <c r="S159" s="55">
        <v>2.8620361319634397E-4</v>
      </c>
      <c r="T159" s="138">
        <v>-0.37636373808768953</v>
      </c>
      <c r="U159" s="78"/>
      <c r="X159" s="67" t="s">
        <v>124</v>
      </c>
      <c r="Y159" s="125" t="s">
        <v>125</v>
      </c>
      <c r="Z159" s="126">
        <v>1457466.8119999999</v>
      </c>
      <c r="AA159" s="126">
        <v>1806042.564</v>
      </c>
      <c r="AB159" s="126">
        <v>1419776.048</v>
      </c>
      <c r="AC159" s="126">
        <v>1271206.1850000001</v>
      </c>
      <c r="AD159" s="127">
        <v>220156.02799999999</v>
      </c>
    </row>
    <row r="160" spans="2:30" ht="15" customHeight="1" x14ac:dyDescent="0.3">
      <c r="B160" s="154"/>
      <c r="C160" s="194"/>
      <c r="D160" s="195"/>
      <c r="E160" s="194"/>
      <c r="F160" s="194"/>
      <c r="G160" s="195"/>
      <c r="H160" s="194"/>
      <c r="L160" s="78"/>
      <c r="O160" s="26" t="s">
        <v>28</v>
      </c>
      <c r="P160" s="54">
        <v>25389.49</v>
      </c>
      <c r="Q160" s="55">
        <v>7.6784530369914733E-3</v>
      </c>
      <c r="R160" s="54">
        <v>79663.878000000012</v>
      </c>
      <c r="S160" s="55">
        <v>2.2727362165901856E-2</v>
      </c>
      <c r="T160" s="138">
        <v>2.1376714538180956</v>
      </c>
      <c r="U160" s="78"/>
      <c r="X160" s="119" t="s">
        <v>128</v>
      </c>
      <c r="Y160" s="74" t="s">
        <v>129</v>
      </c>
      <c r="Z160" s="75">
        <v>278265.342</v>
      </c>
      <c r="AA160" s="75">
        <v>165178.16899999999</v>
      </c>
      <c r="AB160" s="75">
        <v>0</v>
      </c>
      <c r="AC160" s="75">
        <v>0</v>
      </c>
      <c r="AD160" s="149">
        <v>15669.242</v>
      </c>
    </row>
    <row r="161" spans="2:30" ht="15" customHeight="1" x14ac:dyDescent="0.3">
      <c r="B161" s="157"/>
      <c r="C161" s="196"/>
      <c r="D161" s="197"/>
      <c r="E161" s="196"/>
      <c r="F161" s="196"/>
      <c r="G161" s="197"/>
      <c r="H161" s="196"/>
      <c r="K161" s="78"/>
      <c r="L161" s="78"/>
      <c r="O161" s="78" t="s">
        <v>37</v>
      </c>
      <c r="P161" s="54">
        <v>24649.49</v>
      </c>
      <c r="Q161" s="55">
        <v>7.45465747247349E-3</v>
      </c>
      <c r="R161" s="54">
        <v>60907.699000000008</v>
      </c>
      <c r="S161" s="55">
        <v>1.7376399048320723E-2</v>
      </c>
      <c r="T161" s="138">
        <v>1.4709516910897549</v>
      </c>
      <c r="U161" s="78"/>
      <c r="X161" s="67" t="s">
        <v>49</v>
      </c>
      <c r="Y161" s="68"/>
      <c r="Z161" s="69">
        <v>255953.18200000003</v>
      </c>
      <c r="AA161" s="69">
        <v>360998.20300000161</v>
      </c>
      <c r="AB161" s="69">
        <v>271820.93299999833</v>
      </c>
      <c r="AC161" s="69">
        <v>40015.37799999956</v>
      </c>
      <c r="AD161" s="142">
        <v>576.64099999982864</v>
      </c>
    </row>
    <row r="162" spans="2:30" ht="15" customHeight="1" x14ac:dyDescent="0.3">
      <c r="B162" s="198">
        <v>46023</v>
      </c>
      <c r="C162" s="199">
        <v>50922087.416000001</v>
      </c>
      <c r="D162" s="199">
        <v>5392463.3080000002</v>
      </c>
      <c r="E162" s="200">
        <v>10.589635228318741</v>
      </c>
      <c r="F162" s="199">
        <v>50922087.416000001</v>
      </c>
      <c r="G162" s="199">
        <v>5392463.3080000002</v>
      </c>
      <c r="H162" s="201">
        <v>10.589635228318741</v>
      </c>
      <c r="K162" s="78"/>
      <c r="L162" s="78"/>
      <c r="O162" s="78" t="s">
        <v>34</v>
      </c>
      <c r="P162" s="54">
        <v>28</v>
      </c>
      <c r="Q162" s="55">
        <v>8.4679402790588247E-6</v>
      </c>
      <c r="R162" s="54">
        <v>18343.879000000001</v>
      </c>
      <c r="S162" s="55">
        <v>5.2333377689758147E-3</v>
      </c>
      <c r="T162" s="138">
        <v>654.13853571428569</v>
      </c>
      <c r="U162" s="78"/>
      <c r="X162" s="96" t="s">
        <v>50</v>
      </c>
      <c r="Y162" s="97"/>
      <c r="Z162" s="98">
        <v>10335982.916000001</v>
      </c>
      <c r="AA162" s="98">
        <v>11498517.963</v>
      </c>
      <c r="AB162" s="98">
        <v>9688780.0479999986</v>
      </c>
      <c r="AC162" s="98">
        <v>7902865.2089999998</v>
      </c>
      <c r="AD162" s="131">
        <v>1227584.622</v>
      </c>
    </row>
    <row r="163" spans="2:30" ht="15" customHeight="1" x14ac:dyDescent="0.3">
      <c r="B163" s="202">
        <v>45658</v>
      </c>
      <c r="C163" s="168">
        <v>348676492.13700002</v>
      </c>
      <c r="D163" s="168">
        <v>52886682.406000003</v>
      </c>
      <c r="E163" s="169">
        <v>15.167837120840389</v>
      </c>
      <c r="F163" s="168">
        <v>48152800.155000001</v>
      </c>
      <c r="G163" s="168">
        <v>4356189.6809999999</v>
      </c>
      <c r="H163" s="170">
        <v>9.0465968063700863</v>
      </c>
      <c r="K163" s="78"/>
      <c r="L163" s="78"/>
      <c r="O163" s="78" t="s">
        <v>44</v>
      </c>
      <c r="P163" s="54">
        <v>712</v>
      </c>
      <c r="Q163" s="55">
        <v>2.1532762423892441E-4</v>
      </c>
      <c r="R163" s="54">
        <v>412.3</v>
      </c>
      <c r="S163" s="55">
        <v>1.1762534860531562E-4</v>
      </c>
      <c r="T163" s="138">
        <v>-0.42092696629213483</v>
      </c>
      <c r="U163" s="78"/>
      <c r="X163" s="95" t="s">
        <v>48</v>
      </c>
      <c r="Y163" s="107"/>
      <c r="Z163" s="6"/>
      <c r="AA163" s="6"/>
      <c r="AB163" s="6"/>
      <c r="AC163" s="6"/>
      <c r="AD163" s="6"/>
    </row>
    <row r="164" spans="2:30" ht="15" customHeight="1" x14ac:dyDescent="0.3">
      <c r="B164" s="203">
        <v>45292</v>
      </c>
      <c r="C164" s="164">
        <v>337046161.70999998</v>
      </c>
      <c r="D164" s="164">
        <v>53950175.138999999</v>
      </c>
      <c r="E164" s="165">
        <v>16.006761467119038</v>
      </c>
      <c r="F164" s="164">
        <v>50050909.377999999</v>
      </c>
      <c r="G164" s="164">
        <v>6135848.2439999999</v>
      </c>
      <c r="H164" s="166">
        <v>12.259214308495716</v>
      </c>
      <c r="K164" s="78"/>
      <c r="L164" s="78"/>
      <c r="O164" s="128" t="s">
        <v>46</v>
      </c>
      <c r="P164" s="90">
        <v>3306589.2149999999</v>
      </c>
      <c r="Q164" s="99">
        <v>0.454002825990588</v>
      </c>
      <c r="R164" s="90">
        <v>3505196.838</v>
      </c>
      <c r="S164" s="99">
        <v>0.4992682137070899</v>
      </c>
      <c r="T164" s="141">
        <v>6.0064196090351109E-2</v>
      </c>
      <c r="U164" s="78"/>
      <c r="X164" s="143" t="s">
        <v>131</v>
      </c>
      <c r="Y164" s="107"/>
      <c r="Z164" s="6"/>
      <c r="AA164" s="6"/>
      <c r="AB164" s="6"/>
      <c r="AC164" s="6"/>
      <c r="AD164" s="6"/>
    </row>
    <row r="165" spans="2:30" ht="15" customHeight="1" x14ac:dyDescent="0.3">
      <c r="B165" s="202">
        <v>44927</v>
      </c>
      <c r="C165" s="168">
        <v>339695766.00800002</v>
      </c>
      <c r="D165" s="168">
        <v>67255900.291999996</v>
      </c>
      <c r="E165" s="169">
        <v>19.798863283570064</v>
      </c>
      <c r="F165" s="168">
        <v>43037643.134000003</v>
      </c>
      <c r="G165" s="168">
        <v>5286060.6890000002</v>
      </c>
      <c r="H165" s="170">
        <v>12.28241210268315</v>
      </c>
      <c r="K165" s="78"/>
      <c r="L165" s="78"/>
      <c r="O165" s="95" t="s">
        <v>48</v>
      </c>
      <c r="P165" s="6"/>
      <c r="Q165" s="6"/>
      <c r="R165" s="6"/>
      <c r="S165" s="6"/>
      <c r="T165" s="6"/>
      <c r="U165" s="78"/>
    </row>
    <row r="166" spans="2:30" ht="15" customHeight="1" x14ac:dyDescent="0.3">
      <c r="B166" s="203">
        <v>44562</v>
      </c>
      <c r="C166" s="164">
        <v>334463079.19499999</v>
      </c>
      <c r="D166" s="164">
        <v>60881170.726999998</v>
      </c>
      <c r="E166" s="165">
        <v>18.202658085170835</v>
      </c>
      <c r="F166" s="164">
        <v>43294055.134000003</v>
      </c>
      <c r="G166" s="164">
        <v>6071664.8509999998</v>
      </c>
      <c r="H166" s="166">
        <v>14.024246128498497</v>
      </c>
      <c r="K166" s="78"/>
      <c r="L166" s="78"/>
    </row>
    <row r="167" spans="2:30" ht="15" customHeight="1" x14ac:dyDescent="0.25">
      <c r="B167" s="202">
        <v>44197</v>
      </c>
      <c r="C167" s="168">
        <v>493914668.51499999</v>
      </c>
      <c r="D167" s="168">
        <v>48022278.059999995</v>
      </c>
      <c r="E167" s="169">
        <v>9.7227883926556391</v>
      </c>
      <c r="F167" s="168">
        <v>62658532.544</v>
      </c>
      <c r="G167" s="168">
        <v>2073391.1789999998</v>
      </c>
      <c r="H167" s="170">
        <v>3.3090324570624525</v>
      </c>
      <c r="K167" s="78"/>
      <c r="L167" s="78"/>
      <c r="X167" s="109"/>
      <c r="Y167" s="109"/>
      <c r="Z167" s="109"/>
      <c r="AA167" s="109"/>
      <c r="AB167" s="109"/>
      <c r="AC167" s="109"/>
      <c r="AD167" s="109"/>
    </row>
    <row r="168" spans="2:30" ht="15" customHeight="1" x14ac:dyDescent="0.25">
      <c r="B168" s="203">
        <v>43831</v>
      </c>
      <c r="C168" s="164">
        <v>209180241.655</v>
      </c>
      <c r="D168" s="164">
        <v>35234785.274999999</v>
      </c>
      <c r="E168" s="165">
        <v>16.844222473512851</v>
      </c>
      <c r="F168" s="164">
        <v>29786164.787</v>
      </c>
      <c r="G168" s="164">
        <v>2874920.15</v>
      </c>
      <c r="H168" s="166">
        <v>9.6518641139551562</v>
      </c>
      <c r="K168" s="78"/>
      <c r="X168" s="204"/>
      <c r="Y168" s="204"/>
      <c r="Z168" s="204"/>
      <c r="AA168" s="204"/>
      <c r="AB168" s="204"/>
      <c r="AC168" s="204"/>
      <c r="AD168" s="204"/>
    </row>
    <row r="169" spans="2:30" ht="15" customHeight="1" x14ac:dyDescent="0.3">
      <c r="B169" s="202">
        <v>43466</v>
      </c>
      <c r="C169" s="168">
        <v>225383482.46799999</v>
      </c>
      <c r="D169" s="168">
        <v>32626865.861000001</v>
      </c>
      <c r="E169" s="169">
        <v>14.476156594852673</v>
      </c>
      <c r="F169" s="168">
        <v>33739282.016000003</v>
      </c>
      <c r="G169" s="168">
        <v>3490423.3329999996</v>
      </c>
      <c r="H169" s="170">
        <v>10.345280410367815</v>
      </c>
      <c r="X169" s="27" t="s">
        <v>87</v>
      </c>
    </row>
    <row r="170" spans="2:30" ht="15" customHeight="1" x14ac:dyDescent="0.3">
      <c r="B170" s="203">
        <v>43101</v>
      </c>
      <c r="C170" s="164">
        <v>239263992.68099999</v>
      </c>
      <c r="D170" s="164">
        <v>40704436.116999999</v>
      </c>
      <c r="E170" s="165">
        <v>17.012353451473746</v>
      </c>
      <c r="F170" s="164">
        <v>34437339.630999997</v>
      </c>
      <c r="G170" s="164">
        <v>2706377.2089999998</v>
      </c>
      <c r="H170" s="166">
        <v>7.8588451895504674</v>
      </c>
      <c r="X170" s="6"/>
    </row>
    <row r="171" spans="2:30" ht="15" customHeight="1" x14ac:dyDescent="0.3">
      <c r="B171" s="205">
        <v>42736</v>
      </c>
      <c r="C171" s="206">
        <v>217739218.46599999</v>
      </c>
      <c r="D171" s="206">
        <v>31722221.302000001</v>
      </c>
      <c r="E171" s="207">
        <v>14.568905650294429</v>
      </c>
      <c r="F171" s="206">
        <v>30376943.552000001</v>
      </c>
      <c r="G171" s="206">
        <v>2670213.5520000001</v>
      </c>
      <c r="H171" s="208">
        <v>8.790264061389399</v>
      </c>
      <c r="X171" s="27" t="s">
        <v>88</v>
      </c>
    </row>
    <row r="172" spans="2:30" ht="15" customHeight="1" x14ac:dyDescent="0.3">
      <c r="O172" s="25" t="s">
        <v>89</v>
      </c>
      <c r="P172" s="26"/>
      <c r="Q172" s="26"/>
      <c r="R172" s="26"/>
      <c r="S172" s="26"/>
      <c r="T172" s="26"/>
      <c r="X172" s="48" t="s">
        <v>15</v>
      </c>
      <c r="Y172" s="48" t="s">
        <v>16</v>
      </c>
      <c r="Z172" s="117">
        <v>2022</v>
      </c>
      <c r="AA172" s="117">
        <v>2023</v>
      </c>
      <c r="AB172" s="117">
        <v>2024</v>
      </c>
      <c r="AC172" s="117">
        <v>2025</v>
      </c>
      <c r="AD172" s="117">
        <v>2026</v>
      </c>
    </row>
    <row r="173" spans="2:30" ht="15" customHeight="1" x14ac:dyDescent="0.3">
      <c r="B173" s="18" t="s">
        <v>90</v>
      </c>
      <c r="O173" s="25"/>
      <c r="P173" s="26"/>
      <c r="Q173" s="26"/>
      <c r="R173" s="26"/>
      <c r="S173" s="26"/>
      <c r="T173" s="26"/>
      <c r="X173" s="209"/>
      <c r="Y173" s="210"/>
      <c r="Z173" s="117"/>
      <c r="AA173" s="117"/>
      <c r="AB173" s="117"/>
      <c r="AC173" s="117"/>
      <c r="AD173" s="117"/>
    </row>
    <row r="174" spans="2:30" ht="15" customHeight="1" x14ac:dyDescent="0.3">
      <c r="B174" s="151" t="s">
        <v>82</v>
      </c>
      <c r="C174" s="189" t="s">
        <v>83</v>
      </c>
      <c r="D174" s="190"/>
      <c r="E174" s="191"/>
      <c r="F174" s="189" t="s">
        <v>140</v>
      </c>
      <c r="G174" s="190"/>
      <c r="H174" s="191"/>
      <c r="M174" s="78"/>
      <c r="O174" s="116" t="s">
        <v>13</v>
      </c>
      <c r="P174" s="117">
        <v>2022</v>
      </c>
      <c r="Q174" s="117">
        <v>2023</v>
      </c>
      <c r="R174" s="117">
        <v>2024</v>
      </c>
      <c r="S174" s="117">
        <v>2025</v>
      </c>
      <c r="T174" s="117">
        <v>2026</v>
      </c>
      <c r="X174" s="57" t="s">
        <v>22</v>
      </c>
      <c r="Y174" s="58"/>
      <c r="Z174" s="59">
        <v>221714.989</v>
      </c>
      <c r="AA174" s="59">
        <v>182031.77199999979</v>
      </c>
      <c r="AB174" s="59">
        <v>174995.08599999963</v>
      </c>
      <c r="AC174" s="59">
        <v>162213.26099999974</v>
      </c>
      <c r="AD174" s="118">
        <v>38266.145999999972</v>
      </c>
    </row>
    <row r="175" spans="2:30" ht="15" customHeight="1" x14ac:dyDescent="0.3">
      <c r="B175" s="154"/>
      <c r="C175" s="192" t="s">
        <v>84</v>
      </c>
      <c r="D175" s="192" t="s">
        <v>91</v>
      </c>
      <c r="E175" s="192" t="s">
        <v>86</v>
      </c>
      <c r="F175" s="192" t="s">
        <v>84</v>
      </c>
      <c r="G175" s="192" t="s">
        <v>91</v>
      </c>
      <c r="H175" s="192" t="s">
        <v>86</v>
      </c>
      <c r="O175" s="26" t="s">
        <v>76</v>
      </c>
      <c r="P175" s="54">
        <v>4890404.9110000003</v>
      </c>
      <c r="Q175" s="54">
        <v>5194808.2429999998</v>
      </c>
      <c r="R175" s="54">
        <v>4117299.7149999999</v>
      </c>
      <c r="S175" s="54">
        <v>3469935.287</v>
      </c>
      <c r="T175" s="54">
        <v>611234.86399999994</v>
      </c>
      <c r="X175" s="119" t="s">
        <v>117</v>
      </c>
      <c r="Y175" s="120" t="s">
        <v>118</v>
      </c>
      <c r="Z175" s="121">
        <v>104400.379</v>
      </c>
      <c r="AA175" s="121">
        <v>80192.524000000005</v>
      </c>
      <c r="AB175" s="121">
        <v>107503.96</v>
      </c>
      <c r="AC175" s="121">
        <v>126300.152</v>
      </c>
      <c r="AD175" s="122">
        <v>36000.289999999994</v>
      </c>
    </row>
    <row r="176" spans="2:30" ht="15" customHeight="1" x14ac:dyDescent="0.3">
      <c r="B176" s="154"/>
      <c r="C176" s="194"/>
      <c r="D176" s="194"/>
      <c r="E176" s="194"/>
      <c r="F176" s="194"/>
      <c r="G176" s="194"/>
      <c r="H176" s="194"/>
      <c r="M176" s="26"/>
      <c r="O176" s="26" t="s">
        <v>26</v>
      </c>
      <c r="P176" s="54">
        <v>4651043.392</v>
      </c>
      <c r="Q176" s="54">
        <v>5291243.9550000001</v>
      </c>
      <c r="R176" s="54">
        <v>4198445.1560000004</v>
      </c>
      <c r="S176" s="54">
        <v>4061017.2540000002</v>
      </c>
      <c r="T176" s="54">
        <v>457985.80300000001</v>
      </c>
      <c r="U176" s="78"/>
      <c r="X176" s="67" t="s">
        <v>35</v>
      </c>
      <c r="Y176" s="68"/>
      <c r="Z176" s="69">
        <v>117314.61</v>
      </c>
      <c r="AA176" s="69">
        <v>101839.24799999979</v>
      </c>
      <c r="AB176" s="69">
        <v>67491.125999999625</v>
      </c>
      <c r="AC176" s="69">
        <v>35913.108999999735</v>
      </c>
      <c r="AD176" s="142">
        <v>2265.8559999999779</v>
      </c>
    </row>
    <row r="177" spans="2:30" ht="15" customHeight="1" x14ac:dyDescent="0.3">
      <c r="B177" s="157"/>
      <c r="C177" s="196"/>
      <c r="D177" s="196"/>
      <c r="E177" s="196"/>
      <c r="F177" s="196"/>
      <c r="G177" s="196"/>
      <c r="H177" s="196"/>
      <c r="M177" s="26"/>
      <c r="O177" s="26" t="s">
        <v>30</v>
      </c>
      <c r="P177" s="54">
        <v>624692.07499999995</v>
      </c>
      <c r="Q177" s="54">
        <v>727747.78500000003</v>
      </c>
      <c r="R177" s="54">
        <v>986934.15599999996</v>
      </c>
      <c r="S177" s="54">
        <v>254659.87</v>
      </c>
      <c r="T177" s="54">
        <v>119370.31</v>
      </c>
      <c r="U177" s="78"/>
      <c r="X177" s="57" t="s">
        <v>38</v>
      </c>
      <c r="Y177" s="58"/>
      <c r="Z177" s="59">
        <v>2375086.9919999996</v>
      </c>
      <c r="AA177" s="59">
        <v>2150532.2600000026</v>
      </c>
      <c r="AB177" s="59">
        <v>1192221.9490000063</v>
      </c>
      <c r="AC177" s="59">
        <v>1200717.9020000005</v>
      </c>
      <c r="AD177" s="118">
        <v>322456.39300000004</v>
      </c>
    </row>
    <row r="178" spans="2:30" ht="15" customHeight="1" x14ac:dyDescent="0.3">
      <c r="B178" s="198">
        <v>46023</v>
      </c>
      <c r="C178" s="199">
        <v>50922087.416000001</v>
      </c>
      <c r="D178" s="199">
        <v>6675960.6869999999</v>
      </c>
      <c r="E178" s="200">
        <v>13.110147336384282</v>
      </c>
      <c r="F178" s="199">
        <v>50922087.416000001</v>
      </c>
      <c r="G178" s="199">
        <v>6675960.6869999999</v>
      </c>
      <c r="H178" s="201">
        <v>13.110147336384282</v>
      </c>
      <c r="L178" s="78"/>
      <c r="O178" s="78" t="s">
        <v>32</v>
      </c>
      <c r="P178" s="54">
        <v>39291.925999999999</v>
      </c>
      <c r="Q178" s="54">
        <v>56621.231</v>
      </c>
      <c r="R178" s="54">
        <v>197544.962</v>
      </c>
      <c r="S178" s="54">
        <v>24731.938999999998</v>
      </c>
      <c r="T178" s="54">
        <v>619.18700000000001</v>
      </c>
      <c r="U178" s="78"/>
      <c r="X178" s="119" t="s">
        <v>122</v>
      </c>
      <c r="Y178" s="120" t="s">
        <v>123</v>
      </c>
      <c r="Z178" s="121">
        <v>1601890.388</v>
      </c>
      <c r="AA178" s="121">
        <v>1339890.9489999993</v>
      </c>
      <c r="AB178" s="121">
        <v>683466.59699999983</v>
      </c>
      <c r="AC178" s="121">
        <v>849198.65300000075</v>
      </c>
      <c r="AD178" s="122">
        <v>246996.71399999998</v>
      </c>
    </row>
    <row r="179" spans="2:30" ht="15" customHeight="1" x14ac:dyDescent="0.3">
      <c r="B179" s="202">
        <v>45658</v>
      </c>
      <c r="C179" s="168">
        <v>348676492.13700002</v>
      </c>
      <c r="D179" s="168">
        <v>61460872.536000006</v>
      </c>
      <c r="E179" s="169">
        <v>17.626904572577594</v>
      </c>
      <c r="F179" s="168">
        <v>48152800.155000001</v>
      </c>
      <c r="G179" s="168">
        <v>5467997.8269999996</v>
      </c>
      <c r="H179" s="170">
        <v>11.355513717580189</v>
      </c>
      <c r="L179" s="78"/>
      <c r="O179" s="26" t="s">
        <v>28</v>
      </c>
      <c r="P179" s="54">
        <v>130550.61200000001</v>
      </c>
      <c r="Q179" s="54">
        <v>228096.74900000001</v>
      </c>
      <c r="R179" s="54">
        <v>188556.05899999998</v>
      </c>
      <c r="S179" s="54">
        <v>92520.858999999997</v>
      </c>
      <c r="T179" s="54">
        <v>38374.457999999999</v>
      </c>
      <c r="U179" s="78"/>
      <c r="X179" s="124" t="s">
        <v>124</v>
      </c>
      <c r="Y179" s="125" t="s">
        <v>125</v>
      </c>
      <c r="Z179" s="126">
        <v>416386.10199999996</v>
      </c>
      <c r="AA179" s="126">
        <v>351793.35500000027</v>
      </c>
      <c r="AB179" s="126">
        <v>313712.43099999992</v>
      </c>
      <c r="AC179" s="126">
        <v>236416.85499999981</v>
      </c>
      <c r="AD179" s="127">
        <v>51002.003999999964</v>
      </c>
    </row>
    <row r="180" spans="2:30" ht="15" customHeight="1" x14ac:dyDescent="0.3">
      <c r="B180" s="203">
        <v>45292</v>
      </c>
      <c r="C180" s="164">
        <v>337046161.70999998</v>
      </c>
      <c r="D180" s="164">
        <v>62129794.148999996</v>
      </c>
      <c r="E180" s="165">
        <v>18.4336156904399</v>
      </c>
      <c r="F180" s="164">
        <v>50050909.377999999</v>
      </c>
      <c r="G180" s="164">
        <v>7642822.7019999996</v>
      </c>
      <c r="H180" s="166">
        <v>15.270097580603442</v>
      </c>
      <c r="L180" s="78"/>
      <c r="M180" s="78"/>
      <c r="O180" s="78" t="s">
        <v>37</v>
      </c>
      <c r="P180" s="54">
        <v>101284.55100000001</v>
      </c>
      <c r="Q180" s="54">
        <v>167696.033</v>
      </c>
      <c r="R180" s="54">
        <v>168532.30799999999</v>
      </c>
      <c r="S180" s="54">
        <v>76041.476999999999</v>
      </c>
      <c r="T180" s="54">
        <v>31651.888999999999</v>
      </c>
      <c r="U180" s="78"/>
      <c r="X180" s="119" t="s">
        <v>120</v>
      </c>
      <c r="Y180" s="120" t="s">
        <v>121</v>
      </c>
      <c r="Z180" s="121">
        <v>121703.8709999999</v>
      </c>
      <c r="AA180" s="121">
        <v>177587.39500000002</v>
      </c>
      <c r="AB180" s="121">
        <v>131979.82999999993</v>
      </c>
      <c r="AC180" s="121">
        <v>53387.08599999993</v>
      </c>
      <c r="AD180" s="122">
        <v>6078.7430000000022</v>
      </c>
    </row>
    <row r="181" spans="2:30" ht="15" customHeight="1" x14ac:dyDescent="0.3">
      <c r="B181" s="202">
        <v>44927</v>
      </c>
      <c r="C181" s="168">
        <v>339695766.00800002</v>
      </c>
      <c r="D181" s="168">
        <v>80868917.222000003</v>
      </c>
      <c r="E181" s="169">
        <v>23.80627765024763</v>
      </c>
      <c r="F181" s="168">
        <v>43037643.134000003</v>
      </c>
      <c r="G181" s="168">
        <v>7729282.3370000003</v>
      </c>
      <c r="H181" s="170">
        <v>17.959353194445306</v>
      </c>
      <c r="L181" s="78"/>
      <c r="M181" s="78"/>
      <c r="O181" s="78" t="s">
        <v>34</v>
      </c>
      <c r="P181" s="54">
        <v>16673.870999999999</v>
      </c>
      <c r="Q181" s="54">
        <v>39445.874000000003</v>
      </c>
      <c r="R181" s="54">
        <v>12539.959000000001</v>
      </c>
      <c r="S181" s="54">
        <v>9699.0390000000007</v>
      </c>
      <c r="T181" s="54">
        <v>6272.3220000000001</v>
      </c>
      <c r="U181" s="78"/>
      <c r="X181" s="124" t="s">
        <v>126</v>
      </c>
      <c r="Y181" s="125" t="s">
        <v>127</v>
      </c>
      <c r="Z181" s="126">
        <v>217270.88299999989</v>
      </c>
      <c r="AA181" s="126">
        <v>266755.9150000001</v>
      </c>
      <c r="AB181" s="126">
        <v>53225.62399999996</v>
      </c>
      <c r="AC181" s="126">
        <v>55548.793999999973</v>
      </c>
      <c r="AD181" s="127">
        <v>17500.52</v>
      </c>
    </row>
    <row r="182" spans="2:30" ht="15" customHeight="1" x14ac:dyDescent="0.3">
      <c r="B182" s="203">
        <v>44562</v>
      </c>
      <c r="C182" s="164">
        <v>334463079.19499999</v>
      </c>
      <c r="D182" s="164">
        <v>73145240.282000005</v>
      </c>
      <c r="E182" s="165">
        <v>21.869451318228933</v>
      </c>
      <c r="F182" s="164">
        <v>43294055.134000003</v>
      </c>
      <c r="G182" s="164">
        <v>6947282.8839999996</v>
      </c>
      <c r="H182" s="166">
        <v>16.046736353287702</v>
      </c>
      <c r="L182" s="78"/>
      <c r="M182" s="78"/>
      <c r="O182" s="78" t="s">
        <v>44</v>
      </c>
      <c r="P182" s="54">
        <v>12592.19</v>
      </c>
      <c r="Q182" s="54">
        <v>20954.842000000001</v>
      </c>
      <c r="R182" s="54">
        <v>7483.7920000000004</v>
      </c>
      <c r="S182" s="54">
        <v>6780.3429999999998</v>
      </c>
      <c r="T182" s="54">
        <v>450.24700000000001</v>
      </c>
      <c r="U182" s="78"/>
      <c r="X182" s="73" t="s">
        <v>141</v>
      </c>
      <c r="Y182" s="74" t="s">
        <v>127</v>
      </c>
      <c r="Z182" s="75">
        <v>12363.761000000006</v>
      </c>
      <c r="AA182" s="75">
        <v>8695.570000000007</v>
      </c>
      <c r="AB182" s="75">
        <v>4609.6460000000025</v>
      </c>
      <c r="AC182" s="75">
        <v>2585.3250000000003</v>
      </c>
      <c r="AD182" s="149">
        <v>373.35700000000003</v>
      </c>
    </row>
    <row r="183" spans="2:30" ht="15" customHeight="1" x14ac:dyDescent="0.3">
      <c r="B183" s="202">
        <v>44197</v>
      </c>
      <c r="C183" s="168">
        <v>493914668.51499999</v>
      </c>
      <c r="D183" s="168">
        <v>52252680.578999996</v>
      </c>
      <c r="E183" s="169">
        <v>10.579293126908439</v>
      </c>
      <c r="F183" s="168">
        <v>62658532.544</v>
      </c>
      <c r="G183" s="168">
        <v>2702010.5989999999</v>
      </c>
      <c r="H183" s="170">
        <v>4.3122787740083082</v>
      </c>
      <c r="L183" s="78"/>
      <c r="M183" s="78"/>
      <c r="O183" s="128" t="s">
        <v>46</v>
      </c>
      <c r="P183" s="173">
        <v>10335982.915999999</v>
      </c>
      <c r="Q183" s="173">
        <v>11498517.963</v>
      </c>
      <c r="R183" s="173">
        <v>9688780.0480000004</v>
      </c>
      <c r="S183" s="173">
        <v>7902865.2090000007</v>
      </c>
      <c r="T183" s="173">
        <v>1227584.622</v>
      </c>
      <c r="U183" s="78"/>
      <c r="X183" s="67" t="s">
        <v>49</v>
      </c>
      <c r="Y183" s="68"/>
      <c r="Z183" s="69">
        <v>5471.9869999997318</v>
      </c>
      <c r="AA183" s="69">
        <v>5809.0760000031441</v>
      </c>
      <c r="AB183" s="69">
        <v>5227.8210000067484</v>
      </c>
      <c r="AC183" s="69">
        <v>3581.189000000013</v>
      </c>
      <c r="AD183" s="142">
        <v>505.05500000005122</v>
      </c>
    </row>
    <row r="184" spans="2:30" ht="15" customHeight="1" x14ac:dyDescent="0.3">
      <c r="B184" s="203">
        <v>43831</v>
      </c>
      <c r="C184" s="164">
        <v>209180241.655</v>
      </c>
      <c r="D184" s="164">
        <v>41087788.557999998</v>
      </c>
      <c r="E184" s="165">
        <v>19.6422894595207</v>
      </c>
      <c r="F184" s="164">
        <v>29786164.787</v>
      </c>
      <c r="G184" s="164">
        <v>3301493.8589999997</v>
      </c>
      <c r="H184" s="166">
        <v>11.083984402184324</v>
      </c>
      <c r="L184" s="78"/>
      <c r="M184" s="78"/>
      <c r="O184" s="146" t="s">
        <v>48</v>
      </c>
      <c r="P184" s="6"/>
      <c r="Q184" s="6"/>
      <c r="R184" s="147"/>
      <c r="S184" s="147"/>
      <c r="T184" s="6"/>
      <c r="X184" s="96" t="s">
        <v>50</v>
      </c>
      <c r="Y184" s="97"/>
      <c r="Z184" s="98">
        <v>2596801.9809999997</v>
      </c>
      <c r="AA184" s="98">
        <v>2332564.0320000025</v>
      </c>
      <c r="AB184" s="98">
        <v>1367217.035000006</v>
      </c>
      <c r="AC184" s="98">
        <v>1362931.1630000002</v>
      </c>
      <c r="AD184" s="131">
        <v>360722.53899999999</v>
      </c>
    </row>
    <row r="185" spans="2:30" ht="15" customHeight="1" x14ac:dyDescent="0.3">
      <c r="B185" s="202">
        <v>43466</v>
      </c>
      <c r="C185" s="168">
        <v>225383482.46799999</v>
      </c>
      <c r="D185" s="168">
        <v>39916414.318000004</v>
      </c>
      <c r="E185" s="169">
        <v>17.710443498745455</v>
      </c>
      <c r="F185" s="168">
        <v>33739282.016000003</v>
      </c>
      <c r="G185" s="168">
        <v>4427271.6739999996</v>
      </c>
      <c r="H185" s="170">
        <v>13.122009152122674</v>
      </c>
      <c r="L185" s="78"/>
      <c r="M185" s="26"/>
      <c r="O185" s="148" t="s">
        <v>131</v>
      </c>
      <c r="P185" s="6"/>
      <c r="Q185" s="6"/>
      <c r="R185" s="6"/>
      <c r="S185" s="6"/>
      <c r="T185" s="6"/>
      <c r="X185" s="95" t="s">
        <v>48</v>
      </c>
    </row>
    <row r="186" spans="2:30" ht="15" customHeight="1" x14ac:dyDescent="0.3">
      <c r="B186" s="203">
        <v>43101</v>
      </c>
      <c r="C186" s="164">
        <v>239263992.68099999</v>
      </c>
      <c r="D186" s="164">
        <v>44698087.776999995</v>
      </c>
      <c r="E186" s="165">
        <v>18.681493724211968</v>
      </c>
      <c r="F186" s="164">
        <v>34437339.630999997</v>
      </c>
      <c r="G186" s="164">
        <v>3382965.8479999998</v>
      </c>
      <c r="H186" s="166">
        <v>9.8235400418524268</v>
      </c>
      <c r="L186" s="78"/>
      <c r="M186" s="26"/>
      <c r="X186" s="143" t="s">
        <v>131</v>
      </c>
    </row>
    <row r="187" spans="2:30" ht="15" customHeight="1" x14ac:dyDescent="0.3">
      <c r="B187" s="205">
        <v>42736</v>
      </c>
      <c r="C187" s="206">
        <v>217739218.46599999</v>
      </c>
      <c r="D187" s="206">
        <v>36353267.085000001</v>
      </c>
      <c r="E187" s="207">
        <v>16.695782845696478</v>
      </c>
      <c r="F187" s="206">
        <v>30376943.552000001</v>
      </c>
      <c r="G187" s="206">
        <v>3007134.3090000004</v>
      </c>
      <c r="H187" s="208">
        <v>9.8993972314966907</v>
      </c>
      <c r="L187" s="78"/>
      <c r="M187" s="78"/>
    </row>
    <row r="188" spans="2:30" ht="15" customHeight="1" x14ac:dyDescent="0.3">
      <c r="B188"/>
      <c r="C188"/>
      <c r="D188"/>
      <c r="E188"/>
      <c r="F188"/>
      <c r="G188"/>
      <c r="H188"/>
    </row>
    <row r="189" spans="2:30" ht="15" customHeight="1" x14ac:dyDescent="0.3">
      <c r="X189" s="27" t="s">
        <v>142</v>
      </c>
      <c r="Y189" s="27"/>
      <c r="Z189" s="28"/>
      <c r="AA189" s="28"/>
      <c r="AB189" s="28"/>
      <c r="AC189" s="28"/>
      <c r="AD189" s="28"/>
    </row>
    <row r="190" spans="2:30" ht="15" customHeight="1" x14ac:dyDescent="0.3">
      <c r="M190" s="78"/>
      <c r="X190" s="38" t="s">
        <v>15</v>
      </c>
      <c r="Y190" s="38" t="s">
        <v>16</v>
      </c>
      <c r="Z190" s="35">
        <v>45658</v>
      </c>
      <c r="AA190" s="36"/>
      <c r="AB190" s="35">
        <v>46023</v>
      </c>
      <c r="AC190" s="36"/>
      <c r="AD190" s="37" t="s">
        <v>14</v>
      </c>
    </row>
    <row r="191" spans="2:30" ht="15" customHeight="1" x14ac:dyDescent="0.3">
      <c r="M191" s="78"/>
      <c r="X191" s="47"/>
      <c r="Y191" s="47"/>
      <c r="Z191" s="48" t="s">
        <v>57</v>
      </c>
      <c r="AA191" s="48" t="s">
        <v>19</v>
      </c>
      <c r="AB191" s="48" t="s">
        <v>57</v>
      </c>
      <c r="AC191" s="48" t="s">
        <v>19</v>
      </c>
      <c r="AD191" s="46"/>
    </row>
    <row r="192" spans="2:30" ht="15" customHeight="1" x14ac:dyDescent="0.3">
      <c r="M192" s="78"/>
      <c r="X192" s="57" t="s">
        <v>22</v>
      </c>
      <c r="Y192" s="58"/>
      <c r="Z192" s="59">
        <v>26120.462000000018</v>
      </c>
      <c r="AA192" s="60">
        <v>0.13151443295274898</v>
      </c>
      <c r="AB192" s="59">
        <v>38266.145999999972</v>
      </c>
      <c r="AC192" s="60">
        <v>0.1060819379517618</v>
      </c>
      <c r="AD192" s="61">
        <v>0.46498733445066726</v>
      </c>
    </row>
    <row r="193" spans="2:30" ht="15" customHeight="1" x14ac:dyDescent="0.3">
      <c r="M193" s="78"/>
      <c r="O193" s="211" t="s">
        <v>92</v>
      </c>
      <c r="P193" s="140"/>
      <c r="Q193" s="140"/>
      <c r="R193" s="6"/>
      <c r="S193" s="6"/>
      <c r="T193" s="6"/>
      <c r="X193" s="119" t="s">
        <v>117</v>
      </c>
      <c r="Y193" s="120" t="s">
        <v>118</v>
      </c>
      <c r="Z193" s="121">
        <v>17999.89</v>
      </c>
      <c r="AA193" s="136">
        <v>9.0628003691583053E-2</v>
      </c>
      <c r="AB193" s="121">
        <v>36000.289999999994</v>
      </c>
      <c r="AC193" s="136">
        <v>9.9800500683435239E-2</v>
      </c>
      <c r="AD193" s="137">
        <v>1.0000283335064823</v>
      </c>
    </row>
    <row r="194" spans="2:30" ht="15" customHeight="1" x14ac:dyDescent="0.3">
      <c r="M194" s="78"/>
      <c r="O194" s="6"/>
      <c r="P194" s="6"/>
      <c r="Q194" s="6"/>
      <c r="R194" s="6"/>
      <c r="S194" s="6"/>
      <c r="T194" s="6"/>
      <c r="X194" s="67" t="s">
        <v>35</v>
      </c>
      <c r="Y194" s="68"/>
      <c r="Z194" s="69">
        <v>8120.5720000000183</v>
      </c>
      <c r="AA194" s="70">
        <v>4.088642926116591E-2</v>
      </c>
      <c r="AB194" s="69">
        <v>2265.8559999999779</v>
      </c>
      <c r="AC194" s="70">
        <v>6.2814372683265519E-3</v>
      </c>
      <c r="AD194" s="71">
        <v>-0.72097335015316988</v>
      </c>
    </row>
    <row r="195" spans="2:30" ht="15" customHeight="1" x14ac:dyDescent="0.25">
      <c r="B195" s="109"/>
      <c r="C195" s="109"/>
      <c r="D195" s="109"/>
      <c r="E195" s="109"/>
      <c r="F195" s="109"/>
      <c r="G195" s="109"/>
      <c r="H195" s="109"/>
      <c r="M195" s="78"/>
      <c r="O195" s="115" t="s">
        <v>93</v>
      </c>
      <c r="P195" s="26"/>
      <c r="Q195" s="26"/>
      <c r="R195" s="26"/>
      <c r="S195" s="26"/>
      <c r="T195" s="26"/>
      <c r="X195" s="57" t="s">
        <v>38</v>
      </c>
      <c r="Y195" s="58"/>
      <c r="Z195" s="59">
        <v>172492.43100000007</v>
      </c>
      <c r="AA195" s="60">
        <v>0.86848556704725099</v>
      </c>
      <c r="AB195" s="59">
        <v>322456.39300000004</v>
      </c>
      <c r="AC195" s="60">
        <v>0.89391806204823832</v>
      </c>
      <c r="AD195" s="61">
        <v>0.86939444896570506</v>
      </c>
    </row>
    <row r="196" spans="2:30" ht="15" customHeight="1" x14ac:dyDescent="0.25">
      <c r="B196" s="109"/>
      <c r="C196" s="109"/>
      <c r="D196" s="109"/>
      <c r="E196" s="109"/>
      <c r="F196" s="109"/>
      <c r="G196" s="109"/>
      <c r="H196" s="109"/>
      <c r="O196" s="116" t="s">
        <v>13</v>
      </c>
      <c r="P196" s="117">
        <v>2022</v>
      </c>
      <c r="Q196" s="117">
        <v>2023</v>
      </c>
      <c r="R196" s="117">
        <v>2024</v>
      </c>
      <c r="S196" s="117">
        <v>2025</v>
      </c>
      <c r="T196" s="117">
        <v>2026</v>
      </c>
      <c r="X196" s="119" t="s">
        <v>122</v>
      </c>
      <c r="Y196" s="120" t="s">
        <v>123</v>
      </c>
      <c r="Z196" s="121">
        <v>136061.13799999998</v>
      </c>
      <c r="AA196" s="136">
        <v>0.68505692628927117</v>
      </c>
      <c r="AB196" s="121">
        <v>246996.71399999998</v>
      </c>
      <c r="AC196" s="136">
        <v>0.68472769870362882</v>
      </c>
      <c r="AD196" s="137">
        <v>0.81533623509748987</v>
      </c>
    </row>
    <row r="197" spans="2:30" ht="15" customHeight="1" x14ac:dyDescent="0.25">
      <c r="B197" s="109"/>
      <c r="C197" s="109"/>
      <c r="D197" s="109"/>
      <c r="E197" s="109"/>
      <c r="F197" s="109"/>
      <c r="G197" s="109"/>
      <c r="H197" s="109"/>
      <c r="L197" s="26"/>
      <c r="O197" s="123" t="s">
        <v>94</v>
      </c>
      <c r="P197" s="54">
        <v>1599368.2479999999</v>
      </c>
      <c r="Q197" s="54">
        <v>1230118.2499999998</v>
      </c>
      <c r="R197" s="54">
        <v>788252.3899999999</v>
      </c>
      <c r="S197" s="54">
        <v>925471.89999999991</v>
      </c>
      <c r="T197" s="54">
        <v>249849.549</v>
      </c>
      <c r="X197" s="67" t="s">
        <v>124</v>
      </c>
      <c r="Y197" s="125" t="s">
        <v>125</v>
      </c>
      <c r="Z197" s="126">
        <v>22003.016</v>
      </c>
      <c r="AA197" s="134">
        <v>0.1107834223028008</v>
      </c>
      <c r="AB197" s="126">
        <v>51002.003999999964</v>
      </c>
      <c r="AC197" s="134">
        <v>0.14138845923348295</v>
      </c>
      <c r="AD197" s="135">
        <v>1.3179551385137367</v>
      </c>
    </row>
    <row r="198" spans="2:30" ht="15" customHeight="1" x14ac:dyDescent="0.25">
      <c r="B198" s="109"/>
      <c r="C198" s="109"/>
      <c r="D198" s="109"/>
      <c r="E198" s="109"/>
      <c r="F198" s="109"/>
      <c r="G198" s="109"/>
      <c r="H198" s="109"/>
      <c r="L198" s="26"/>
      <c r="M198" s="123"/>
      <c r="O198" s="123" t="s">
        <v>34</v>
      </c>
      <c r="P198" s="54">
        <v>158909.01399999991</v>
      </c>
      <c r="Q198" s="54">
        <v>242686.16800000001</v>
      </c>
      <c r="R198" s="54">
        <v>110090.8779999999</v>
      </c>
      <c r="S198" s="54">
        <v>108495.97799999997</v>
      </c>
      <c r="T198" s="54">
        <v>74203.569000000018</v>
      </c>
      <c r="X198" s="119" t="s">
        <v>120</v>
      </c>
      <c r="Y198" s="120" t="s">
        <v>121</v>
      </c>
      <c r="Z198" s="121">
        <v>13523.646000000001</v>
      </c>
      <c r="AA198" s="136">
        <v>6.8090473864654874E-2</v>
      </c>
      <c r="AB198" s="121">
        <v>6078.7430000000022</v>
      </c>
      <c r="AC198" s="136">
        <v>1.6851575221364257E-2</v>
      </c>
      <c r="AD198" s="137">
        <v>-0.55051004736444575</v>
      </c>
    </row>
    <row r="199" spans="2:30" ht="15" customHeight="1" x14ac:dyDescent="0.25">
      <c r="B199" s="109"/>
      <c r="C199" s="109"/>
      <c r="D199" s="109"/>
      <c r="E199" s="109"/>
      <c r="F199" s="109"/>
      <c r="G199" s="109"/>
      <c r="H199" s="109"/>
      <c r="L199" s="26"/>
      <c r="M199" s="123"/>
      <c r="O199" s="1" t="s">
        <v>95</v>
      </c>
      <c r="P199" s="54">
        <v>259057.20100000003</v>
      </c>
      <c r="Q199" s="54">
        <v>274834.36499999993</v>
      </c>
      <c r="R199" s="54">
        <v>141359.16399999999</v>
      </c>
      <c r="S199" s="54">
        <v>130007.63500000001</v>
      </c>
      <c r="T199" s="54">
        <v>24917</v>
      </c>
      <c r="X199" s="67" t="s">
        <v>126</v>
      </c>
      <c r="Y199" s="125" t="s">
        <v>127</v>
      </c>
      <c r="Z199" s="126">
        <v>0.67399999999999993</v>
      </c>
      <c r="AA199" s="134">
        <v>3.3935359876158675E-6</v>
      </c>
      <c r="AB199" s="126">
        <v>17500.52</v>
      </c>
      <c r="AC199" s="134">
        <v>4.8515183022705438E-2</v>
      </c>
      <c r="AD199" s="135">
        <v>25964.16320474778</v>
      </c>
    </row>
    <row r="200" spans="2:30" ht="15" customHeight="1" x14ac:dyDescent="0.25">
      <c r="B200" s="109"/>
      <c r="C200" s="109"/>
      <c r="D200" s="109"/>
      <c r="E200" s="109"/>
      <c r="F200" s="109"/>
      <c r="G200" s="109"/>
      <c r="H200" s="109"/>
      <c r="L200" s="26"/>
      <c r="M200" s="26"/>
      <c r="O200" s="26" t="s">
        <v>37</v>
      </c>
      <c r="P200" s="54">
        <v>195121.65099999995</v>
      </c>
      <c r="Q200" s="54">
        <v>217367.16099999982</v>
      </c>
      <c r="R200" s="54">
        <v>159241.37999999957</v>
      </c>
      <c r="S200" s="54">
        <v>86151.858999999764</v>
      </c>
      <c r="T200" s="54">
        <v>9779.6280000000079</v>
      </c>
      <c r="X200" s="119" t="s">
        <v>141</v>
      </c>
      <c r="Y200" s="74" t="s">
        <v>127</v>
      </c>
      <c r="Z200" s="75">
        <v>74.037999999999997</v>
      </c>
      <c r="AA200" s="76">
        <v>3.7277539681172643E-4</v>
      </c>
      <c r="AB200" s="75">
        <v>373.35700000000003</v>
      </c>
      <c r="AC200" s="76">
        <v>1.0350254271192076E-3</v>
      </c>
      <c r="AD200" s="77">
        <v>4.0427753315864834</v>
      </c>
    </row>
    <row r="201" spans="2:30" ht="15" customHeight="1" x14ac:dyDescent="0.25">
      <c r="B201" s="109"/>
      <c r="C201" s="109"/>
      <c r="D201" s="109"/>
      <c r="E201" s="109"/>
      <c r="F201" s="109"/>
      <c r="G201" s="109"/>
      <c r="H201" s="109"/>
      <c r="J201" s="212"/>
      <c r="M201" s="123"/>
      <c r="O201" s="26" t="s">
        <v>96</v>
      </c>
      <c r="P201" s="54">
        <v>64589.50499999999</v>
      </c>
      <c r="Q201" s="54">
        <v>110650.88499999995</v>
      </c>
      <c r="R201" s="54">
        <v>14560.921000000002</v>
      </c>
      <c r="S201" s="54">
        <v>14263.71200000001</v>
      </c>
      <c r="T201" s="54">
        <v>1.5960000000000001</v>
      </c>
      <c r="X201" s="67" t="s">
        <v>49</v>
      </c>
      <c r="Y201" s="68"/>
      <c r="Z201" s="69">
        <v>829.91900000008172</v>
      </c>
      <c r="AA201" s="70">
        <v>4.178575657724704E-3</v>
      </c>
      <c r="AB201" s="69">
        <v>505.05500000005122</v>
      </c>
      <c r="AC201" s="70">
        <v>1.4001204399374978E-3</v>
      </c>
      <c r="AD201" s="71">
        <v>-0.39144061046921269</v>
      </c>
    </row>
    <row r="202" spans="2:30" ht="15" customHeight="1" x14ac:dyDescent="0.25">
      <c r="B202" s="109"/>
      <c r="C202" s="109"/>
      <c r="D202" s="109"/>
      <c r="E202" s="109"/>
      <c r="F202" s="109"/>
      <c r="G202" s="109"/>
      <c r="H202" s="109"/>
      <c r="J202" s="15"/>
      <c r="M202" s="26"/>
      <c r="O202" s="26" t="s">
        <v>28</v>
      </c>
      <c r="P202" s="54">
        <v>319756.36199999996</v>
      </c>
      <c r="Q202" s="54">
        <v>256898.50299999985</v>
      </c>
      <c r="R202" s="54">
        <v>153712.30199999994</v>
      </c>
      <c r="S202" s="54">
        <v>98540.07899999994</v>
      </c>
      <c r="T202" s="54">
        <v>1971.1970000000001</v>
      </c>
      <c r="X202" s="96" t="s">
        <v>50</v>
      </c>
      <c r="Y202" s="97"/>
      <c r="Z202" s="98">
        <v>198612.8930000001</v>
      </c>
      <c r="AA202" s="99">
        <v>0.99999999999999978</v>
      </c>
      <c r="AB202" s="98">
        <v>360722.53899999999</v>
      </c>
      <c r="AC202" s="99">
        <v>1</v>
      </c>
      <c r="AD202" s="100">
        <v>0.8162090766182023</v>
      </c>
    </row>
    <row r="203" spans="2:30" ht="15" customHeight="1" x14ac:dyDescent="0.3">
      <c r="L203" s="78"/>
      <c r="O203" s="78" t="s">
        <v>21</v>
      </c>
      <c r="P203" s="54">
        <v>162759.48499999996</v>
      </c>
      <c r="Q203" s="54">
        <v>249790.95999999985</v>
      </c>
      <c r="R203" s="54">
        <v>150578.76899999994</v>
      </c>
      <c r="S203" s="54">
        <v>97337.575999999943</v>
      </c>
      <c r="T203" s="54">
        <v>1910.8930000000003</v>
      </c>
      <c r="X203" s="95" t="s">
        <v>48</v>
      </c>
    </row>
    <row r="204" spans="2:30" ht="15" customHeight="1" x14ac:dyDescent="0.3">
      <c r="L204" s="78"/>
      <c r="M204" s="78"/>
      <c r="O204" s="78" t="s">
        <v>40</v>
      </c>
      <c r="P204" s="54">
        <v>529.39</v>
      </c>
      <c r="Q204" s="54">
        <v>3152.817</v>
      </c>
      <c r="R204" s="54">
        <v>2545.4799999999991</v>
      </c>
      <c r="S204" s="54">
        <v>255.13699999999994</v>
      </c>
      <c r="T204" s="54">
        <v>1.3680000000000001</v>
      </c>
    </row>
    <row r="205" spans="2:30" ht="15" customHeight="1" x14ac:dyDescent="0.3">
      <c r="M205" s="78"/>
      <c r="O205" s="78" t="s">
        <v>30</v>
      </c>
      <c r="P205" s="54">
        <v>155975.98499999999</v>
      </c>
      <c r="Q205" s="54">
        <v>3245.5280000000002</v>
      </c>
      <c r="R205" s="54">
        <v>231.84000000000003</v>
      </c>
      <c r="S205" s="54">
        <v>73.063000000000002</v>
      </c>
      <c r="T205" s="54">
        <v>0</v>
      </c>
    </row>
    <row r="206" spans="2:30" ht="15" customHeight="1" x14ac:dyDescent="0.3">
      <c r="O206" s="78" t="s">
        <v>44</v>
      </c>
      <c r="P206" s="54">
        <v>491.50199999999955</v>
      </c>
      <c r="Q206" s="54">
        <v>709.19799999999861</v>
      </c>
      <c r="R206" s="54">
        <v>356.21299999999928</v>
      </c>
      <c r="S206" s="54">
        <v>874.30299999999761</v>
      </c>
      <c r="T206" s="54">
        <v>58.936000000000021</v>
      </c>
      <c r="X206" s="27" t="s">
        <v>97</v>
      </c>
      <c r="Y206" s="27"/>
      <c r="Z206" s="28"/>
      <c r="AA206" s="28"/>
      <c r="AB206" s="28"/>
      <c r="AC206" s="28"/>
      <c r="AD206" s="28"/>
    </row>
    <row r="207" spans="2:30" ht="15" customHeight="1" x14ac:dyDescent="0.3">
      <c r="O207" s="128" t="s">
        <v>46</v>
      </c>
      <c r="P207" s="90">
        <v>2596801.9809999997</v>
      </c>
      <c r="Q207" s="90">
        <v>2332555.3319999995</v>
      </c>
      <c r="R207" s="90">
        <v>1367217.0349999995</v>
      </c>
      <c r="S207" s="90">
        <v>1362931.1629999995</v>
      </c>
      <c r="T207" s="90">
        <v>360722.53900000005</v>
      </c>
      <c r="X207" s="48" t="s">
        <v>15</v>
      </c>
      <c r="Y207" s="48" t="s">
        <v>16</v>
      </c>
      <c r="Z207" s="117">
        <v>2022</v>
      </c>
      <c r="AA207" s="117">
        <v>2023</v>
      </c>
      <c r="AB207" s="117">
        <v>2024</v>
      </c>
      <c r="AC207" s="117">
        <v>2025</v>
      </c>
      <c r="AD207" s="117">
        <v>2026</v>
      </c>
    </row>
    <row r="208" spans="2:30" ht="15" customHeight="1" x14ac:dyDescent="0.3">
      <c r="O208" s="95" t="s">
        <v>48</v>
      </c>
      <c r="P208" s="129"/>
      <c r="Q208" s="129"/>
      <c r="R208" s="129"/>
      <c r="S208" s="129"/>
      <c r="T208" s="129"/>
      <c r="X208" s="57" t="s">
        <v>22</v>
      </c>
      <c r="Y208" s="58"/>
      <c r="Z208" s="59">
        <v>389033.44699999999</v>
      </c>
      <c r="AA208" s="59">
        <v>235076.00700000001</v>
      </c>
      <c r="AB208" s="59">
        <v>185570.79800000001</v>
      </c>
      <c r="AC208" s="59">
        <v>174709.20199999999</v>
      </c>
      <c r="AD208" s="118">
        <v>42777.908000000003</v>
      </c>
    </row>
    <row r="209" spans="10:30" ht="15" customHeight="1" x14ac:dyDescent="0.3">
      <c r="J209" s="123"/>
      <c r="O209" s="107" t="s">
        <v>131</v>
      </c>
      <c r="P209" s="6"/>
      <c r="Q209" s="6"/>
      <c r="R209" s="6"/>
      <c r="S209" s="6"/>
      <c r="T209" s="6"/>
      <c r="X209" s="119" t="s">
        <v>117</v>
      </c>
      <c r="Y209" s="120" t="s">
        <v>118</v>
      </c>
      <c r="Z209" s="121">
        <v>158137.83499999999</v>
      </c>
      <c r="AA209" s="121">
        <v>81686.118000000002</v>
      </c>
      <c r="AB209" s="121">
        <v>97754.346000000005</v>
      </c>
      <c r="AC209" s="121">
        <v>127279.867</v>
      </c>
      <c r="AD209" s="122">
        <v>39276.317000000003</v>
      </c>
    </row>
    <row r="210" spans="10:30" ht="15" customHeight="1" x14ac:dyDescent="0.3">
      <c r="X210" s="67" t="s">
        <v>35</v>
      </c>
      <c r="Y210" s="125"/>
      <c r="Z210" s="126">
        <v>230895.61199999999</v>
      </c>
      <c r="AA210" s="126">
        <v>153389.88900000002</v>
      </c>
      <c r="AB210" s="126">
        <v>87816.452000000005</v>
      </c>
      <c r="AC210" s="126">
        <v>47429.334999999992</v>
      </c>
      <c r="AD210" s="127">
        <v>3501.5910000000003</v>
      </c>
    </row>
    <row r="211" spans="10:30" ht="15" customHeight="1" x14ac:dyDescent="0.3">
      <c r="V211" s="139"/>
      <c r="X211" s="57" t="s">
        <v>38</v>
      </c>
      <c r="Y211" s="58"/>
      <c r="Z211" s="59">
        <v>3541055.827</v>
      </c>
      <c r="AA211" s="59">
        <v>2277686.895</v>
      </c>
      <c r="AB211" s="59">
        <v>1126060.7709999999</v>
      </c>
      <c r="AC211" s="59">
        <v>1273157.2949999999</v>
      </c>
      <c r="AD211" s="118">
        <v>361925.59899999999</v>
      </c>
    </row>
    <row r="212" spans="10:30" ht="15" customHeight="1" x14ac:dyDescent="0.3">
      <c r="X212" s="119" t="s">
        <v>122</v>
      </c>
      <c r="Y212" s="120" t="s">
        <v>123</v>
      </c>
      <c r="Z212" s="121">
        <v>2388942.733</v>
      </c>
      <c r="AA212" s="121">
        <v>1406954.736</v>
      </c>
      <c r="AB212" s="121">
        <v>643574.64500000002</v>
      </c>
      <c r="AC212" s="121">
        <v>888382.55299999996</v>
      </c>
      <c r="AD212" s="122">
        <v>278469.62300000002</v>
      </c>
    </row>
    <row r="213" spans="10:30" ht="15" customHeight="1" x14ac:dyDescent="0.3">
      <c r="X213" s="67" t="s">
        <v>124</v>
      </c>
      <c r="Y213" s="125" t="s">
        <v>125</v>
      </c>
      <c r="Z213" s="126">
        <v>622055.35600000003</v>
      </c>
      <c r="AA213" s="126">
        <v>373705.72499999998</v>
      </c>
      <c r="AB213" s="126">
        <v>286124.89</v>
      </c>
      <c r="AC213" s="126">
        <v>249745.723</v>
      </c>
      <c r="AD213" s="127">
        <v>54536.072999999997</v>
      </c>
    </row>
    <row r="214" spans="10:30" ht="15" customHeight="1" x14ac:dyDescent="0.3">
      <c r="X214" s="119" t="s">
        <v>120</v>
      </c>
      <c r="Y214" s="120" t="s">
        <v>121</v>
      </c>
      <c r="Z214" s="121">
        <v>180276.739</v>
      </c>
      <c r="AA214" s="121">
        <v>172054.008</v>
      </c>
      <c r="AB214" s="121">
        <v>132426.11499999999</v>
      </c>
      <c r="AC214" s="121">
        <v>71357.722999999998</v>
      </c>
      <c r="AD214" s="122">
        <v>8940.1689999999999</v>
      </c>
    </row>
    <row r="215" spans="10:30" ht="15" customHeight="1" x14ac:dyDescent="0.3">
      <c r="X215" s="67" t="s">
        <v>126</v>
      </c>
      <c r="Y215" s="125" t="s">
        <v>127</v>
      </c>
      <c r="Z215" s="126">
        <v>319767.31599999999</v>
      </c>
      <c r="AA215" s="126">
        <v>306475.29200000002</v>
      </c>
      <c r="AB215" s="126">
        <v>52397.542000000001</v>
      </c>
      <c r="AC215" s="126">
        <v>55585.824999999997</v>
      </c>
      <c r="AD215" s="127">
        <v>18775.830999999998</v>
      </c>
    </row>
    <row r="216" spans="10:30" ht="15" customHeight="1" x14ac:dyDescent="0.3">
      <c r="X216" s="119" t="s">
        <v>141</v>
      </c>
      <c r="Y216" s="120" t="s">
        <v>127</v>
      </c>
      <c r="Z216" s="121">
        <v>21088.873</v>
      </c>
      <c r="AA216" s="121">
        <v>11396.17</v>
      </c>
      <c r="AB216" s="121">
        <v>5585.7309999999998</v>
      </c>
      <c r="AC216" s="121">
        <v>3501.8359999999998</v>
      </c>
      <c r="AD216" s="122">
        <v>524.16899999999998</v>
      </c>
    </row>
    <row r="217" spans="10:30" ht="15" customHeight="1" x14ac:dyDescent="0.3">
      <c r="X217" s="67" t="s">
        <v>49</v>
      </c>
      <c r="Y217" s="125"/>
      <c r="Z217" s="126">
        <v>8924.8099999995902</v>
      </c>
      <c r="AA217" s="126">
        <v>7100.9640000001527</v>
      </c>
      <c r="AB217" s="126">
        <v>5951.848000000231</v>
      </c>
      <c r="AC217" s="126">
        <v>4583.6350000000093</v>
      </c>
      <c r="AD217" s="127">
        <v>679.73399999999674</v>
      </c>
    </row>
    <row r="218" spans="10:30" ht="15" customHeight="1" x14ac:dyDescent="0.3">
      <c r="X218" s="96" t="s">
        <v>50</v>
      </c>
      <c r="Y218" s="97"/>
      <c r="Z218" s="98">
        <v>3930089.2740000002</v>
      </c>
      <c r="AA218" s="98">
        <v>2512762.9020000002</v>
      </c>
      <c r="AB218" s="98">
        <v>1311631.5689999999</v>
      </c>
      <c r="AC218" s="98">
        <v>1447866.497</v>
      </c>
      <c r="AD218" s="131">
        <v>404703.50699999998</v>
      </c>
    </row>
    <row r="219" spans="10:30" ht="15" customHeight="1" x14ac:dyDescent="0.3">
      <c r="X219" s="95" t="s">
        <v>48</v>
      </c>
    </row>
    <row r="220" spans="10:30" ht="15" customHeight="1" x14ac:dyDescent="0.3">
      <c r="X220" s="213" t="s">
        <v>131</v>
      </c>
    </row>
    <row r="223" spans="10:30" ht="15" customHeight="1" x14ac:dyDescent="0.3">
      <c r="X223" s="214"/>
      <c r="Y223" s="214"/>
      <c r="Z223" s="214"/>
      <c r="AA223" s="214"/>
      <c r="AB223" s="214"/>
      <c r="AC223" s="214"/>
      <c r="AD223" s="214"/>
    </row>
    <row r="225" spans="13:30" ht="15" customHeight="1" x14ac:dyDescent="0.3">
      <c r="X225" s="17" t="s">
        <v>98</v>
      </c>
      <c r="Y225" s="6"/>
      <c r="Z225" s="6"/>
      <c r="AA225" s="6"/>
      <c r="AB225" s="6"/>
      <c r="AC225" s="6"/>
      <c r="AD225" s="6"/>
    </row>
    <row r="226" spans="13:30" ht="15" customHeight="1" x14ac:dyDescent="0.3">
      <c r="X226" s="6"/>
      <c r="Y226" s="6"/>
      <c r="Z226" s="6"/>
      <c r="AA226" s="6"/>
      <c r="AB226" s="215"/>
      <c r="AC226" s="6"/>
      <c r="AD226" s="6"/>
    </row>
    <row r="227" spans="13:30" ht="15" customHeight="1" x14ac:dyDescent="0.3">
      <c r="X227" s="27" t="s">
        <v>143</v>
      </c>
      <c r="Y227" s="27"/>
      <c r="Z227" s="28"/>
      <c r="AA227" s="28"/>
      <c r="AB227" s="28"/>
      <c r="AC227" s="29"/>
      <c r="AD227" s="30"/>
    </row>
    <row r="228" spans="13:30" ht="15" customHeight="1" x14ac:dyDescent="0.3">
      <c r="O228" s="18" t="s">
        <v>144</v>
      </c>
      <c r="S228" s="26"/>
      <c r="T228" s="26"/>
      <c r="X228" s="38" t="s">
        <v>15</v>
      </c>
      <c r="Y228" s="38" t="s">
        <v>16</v>
      </c>
      <c r="Z228" s="35">
        <v>45658</v>
      </c>
      <c r="AA228" s="36"/>
      <c r="AB228" s="35">
        <v>46023</v>
      </c>
      <c r="AC228" s="36"/>
      <c r="AD228" s="37" t="s">
        <v>14</v>
      </c>
    </row>
    <row r="229" spans="13:30" ht="15" customHeight="1" x14ac:dyDescent="0.3">
      <c r="O229" s="34" t="s">
        <v>13</v>
      </c>
      <c r="P229" s="35">
        <v>45658</v>
      </c>
      <c r="Q229" s="36"/>
      <c r="R229" s="35">
        <v>46023</v>
      </c>
      <c r="S229" s="36"/>
      <c r="T229" s="37" t="s">
        <v>14</v>
      </c>
      <c r="X229" s="47"/>
      <c r="Y229" s="47"/>
      <c r="Z229" s="48" t="s">
        <v>57</v>
      </c>
      <c r="AA229" s="48" t="s">
        <v>19</v>
      </c>
      <c r="AB229" s="48" t="s">
        <v>57</v>
      </c>
      <c r="AC229" s="48" t="s">
        <v>19</v>
      </c>
      <c r="AD229" s="46"/>
    </row>
    <row r="230" spans="13:30" ht="15" customHeight="1" x14ac:dyDescent="0.3">
      <c r="O230" s="44"/>
      <c r="P230" s="45" t="s">
        <v>57</v>
      </c>
      <c r="Q230" s="45" t="s">
        <v>19</v>
      </c>
      <c r="R230" s="45" t="s">
        <v>57</v>
      </c>
      <c r="S230" s="45" t="s">
        <v>19</v>
      </c>
      <c r="T230" s="46"/>
      <c r="X230" s="57" t="s">
        <v>22</v>
      </c>
      <c r="Y230" s="58"/>
      <c r="Z230" s="216">
        <v>340243.79100000003</v>
      </c>
      <c r="AA230" s="60">
        <v>0.30602743128309479</v>
      </c>
      <c r="AB230" s="59">
        <v>509519.23599999998</v>
      </c>
      <c r="AC230" s="60">
        <v>0.39700369504855337</v>
      </c>
      <c r="AD230" s="61">
        <v>0.49751222352210372</v>
      </c>
    </row>
    <row r="231" spans="13:30" ht="15" customHeight="1" x14ac:dyDescent="0.3">
      <c r="O231" s="123" t="s">
        <v>94</v>
      </c>
      <c r="P231" s="54">
        <v>127714.42799999999</v>
      </c>
      <c r="Q231" s="55">
        <v>0.64303191032014206</v>
      </c>
      <c r="R231" s="54">
        <v>249849.549</v>
      </c>
      <c r="S231" s="55">
        <v>0.69263636725511057</v>
      </c>
      <c r="T231" s="138">
        <v>0.95631419967679787</v>
      </c>
      <c r="X231" s="119" t="s">
        <v>113</v>
      </c>
      <c r="Y231" s="120" t="s">
        <v>114</v>
      </c>
      <c r="Z231" s="121">
        <v>97928.732999999993</v>
      </c>
      <c r="AA231" s="136">
        <v>8.8080603971397775E-2</v>
      </c>
      <c r="AB231" s="121">
        <v>161022.03</v>
      </c>
      <c r="AC231" s="136">
        <v>0.12546403820997057</v>
      </c>
      <c r="AD231" s="137">
        <v>0.64427768099481086</v>
      </c>
    </row>
    <row r="232" spans="13:30" ht="15" customHeight="1" x14ac:dyDescent="0.3">
      <c r="M232" s="78"/>
      <c r="O232" s="123" t="s">
        <v>34</v>
      </c>
      <c r="P232" s="54">
        <v>47.359000000000016</v>
      </c>
      <c r="Q232" s="55">
        <v>2.3844876978857567E-4</v>
      </c>
      <c r="R232" s="54">
        <v>74203.569000000018</v>
      </c>
      <c r="S232" s="55">
        <v>0.20570815787033481</v>
      </c>
      <c r="T232" s="138">
        <v>1565.8314153592769</v>
      </c>
      <c r="X232" s="67" t="s">
        <v>119</v>
      </c>
      <c r="Y232" s="125" t="s">
        <v>114</v>
      </c>
      <c r="Z232" s="126">
        <v>25764.637999999999</v>
      </c>
      <c r="AA232" s="134">
        <v>2.3173636650077215E-2</v>
      </c>
      <c r="AB232" s="126">
        <v>146223.82999999999</v>
      </c>
      <c r="AC232" s="134">
        <v>0.11393367848069137</v>
      </c>
      <c r="AD232" s="135">
        <v>4.67536908533316</v>
      </c>
    </row>
    <row r="233" spans="13:30" ht="15" customHeight="1" x14ac:dyDescent="0.3">
      <c r="M233" s="78"/>
      <c r="O233" s="26" t="s">
        <v>95</v>
      </c>
      <c r="P233" s="54">
        <v>53096.934000000001</v>
      </c>
      <c r="Q233" s="55">
        <v>0.2673388076573659</v>
      </c>
      <c r="R233" s="54">
        <v>24917</v>
      </c>
      <c r="S233" s="55">
        <v>6.9075251214063993E-2</v>
      </c>
      <c r="T233" s="138">
        <v>-0.53072619974629798</v>
      </c>
      <c r="X233" s="119" t="s">
        <v>111</v>
      </c>
      <c r="Y233" s="120" t="s">
        <v>112</v>
      </c>
      <c r="Z233" s="121">
        <v>98623.956999999995</v>
      </c>
      <c r="AA233" s="136">
        <v>8.8705913295224231E-2</v>
      </c>
      <c r="AB233" s="121">
        <v>118406.34</v>
      </c>
      <c r="AC233" s="136">
        <v>9.225903788483332E-2</v>
      </c>
      <c r="AD233" s="137">
        <v>0.20058395142267516</v>
      </c>
    </row>
    <row r="234" spans="13:30" ht="15" customHeight="1" x14ac:dyDescent="0.3">
      <c r="M234" s="78"/>
      <c r="O234" s="26" t="s">
        <v>37</v>
      </c>
      <c r="P234" s="54">
        <v>11651.164000000004</v>
      </c>
      <c r="Q234" s="55">
        <v>5.8662677049873109E-2</v>
      </c>
      <c r="R234" s="54">
        <v>9779.6280000000079</v>
      </c>
      <c r="S234" s="55">
        <v>2.7111219684556518E-2</v>
      </c>
      <c r="T234" s="138">
        <v>-0.16063081765907644</v>
      </c>
      <c r="X234" s="67" t="s">
        <v>117</v>
      </c>
      <c r="Y234" s="125" t="s">
        <v>118</v>
      </c>
      <c r="Z234" s="126">
        <v>110344.29300000001</v>
      </c>
      <c r="AA234" s="134">
        <v>9.9247602562537812E-2</v>
      </c>
      <c r="AB234" s="126">
        <v>80176.990000000005</v>
      </c>
      <c r="AC234" s="134">
        <v>6.2471755802112477E-2</v>
      </c>
      <c r="AD234" s="135">
        <v>-0.27339250793876579</v>
      </c>
    </row>
    <row r="235" spans="13:30" ht="15" customHeight="1" x14ac:dyDescent="0.3">
      <c r="M235" s="78"/>
      <c r="O235" s="26" t="s">
        <v>96</v>
      </c>
      <c r="P235" s="54">
        <v>6000.8770000000004</v>
      </c>
      <c r="Q235" s="55">
        <v>3.0213934802309134E-2</v>
      </c>
      <c r="R235" s="54">
        <v>1.5960000000000001</v>
      </c>
      <c r="S235" s="55">
        <v>4.4244532222035612E-6</v>
      </c>
      <c r="T235" s="138">
        <v>-0.99973403887465118</v>
      </c>
      <c r="X235" s="182" t="s">
        <v>35</v>
      </c>
      <c r="Y235" s="183"/>
      <c r="Z235" s="184">
        <v>7582.1700000000419</v>
      </c>
      <c r="AA235" s="185">
        <v>6.8196748038577889E-3</v>
      </c>
      <c r="AB235" s="184">
        <v>3690.0460000000312</v>
      </c>
      <c r="AC235" s="185">
        <v>2.8751846709456647E-3</v>
      </c>
      <c r="AD235" s="186">
        <v>-0.5133258684519062</v>
      </c>
    </row>
    <row r="236" spans="13:30" ht="15" customHeight="1" x14ac:dyDescent="0.3">
      <c r="M236" s="78"/>
      <c r="O236" s="123" t="s">
        <v>28</v>
      </c>
      <c r="P236" s="54">
        <v>102.13100000000001</v>
      </c>
      <c r="Q236" s="55">
        <v>5.1422140052106286E-4</v>
      </c>
      <c r="R236" s="54">
        <v>1971.1970000000001</v>
      </c>
      <c r="S236" s="55">
        <v>5.4645795227117756E-3</v>
      </c>
      <c r="T236" s="138">
        <v>18.300672665498229</v>
      </c>
      <c r="X236" s="57" t="s">
        <v>38</v>
      </c>
      <c r="Y236" s="58"/>
      <c r="Z236" s="59">
        <v>771564.35499999998</v>
      </c>
      <c r="AA236" s="60">
        <v>0.69397256871690527</v>
      </c>
      <c r="AB236" s="59">
        <v>773892.58700000006</v>
      </c>
      <c r="AC236" s="60">
        <v>0.60299630495144663</v>
      </c>
      <c r="AD236" s="61">
        <v>3.0175473826808347E-3</v>
      </c>
    </row>
    <row r="237" spans="13:30" ht="15" customHeight="1" x14ac:dyDescent="0.3">
      <c r="M237" s="78"/>
      <c r="O237" s="78" t="s">
        <v>21</v>
      </c>
      <c r="P237" s="54">
        <v>1.5380000000000003</v>
      </c>
      <c r="Q237" s="55">
        <v>7.7437067491887358E-6</v>
      </c>
      <c r="R237" s="54">
        <v>1910.8930000000003</v>
      </c>
      <c r="S237" s="55">
        <v>5.2974039418146809E-3</v>
      </c>
      <c r="T237" s="138">
        <v>1241.4531859557867</v>
      </c>
      <c r="X237" s="119" t="s">
        <v>120</v>
      </c>
      <c r="Y237" s="120" t="s">
        <v>121</v>
      </c>
      <c r="Z237" s="121">
        <v>369060.26199999999</v>
      </c>
      <c r="AA237" s="136">
        <v>0.3319459956538221</v>
      </c>
      <c r="AB237" s="121">
        <v>431686.37800000003</v>
      </c>
      <c r="AC237" s="136">
        <v>0.33635842390085258</v>
      </c>
      <c r="AD237" s="137">
        <v>0.16969075906633382</v>
      </c>
    </row>
    <row r="238" spans="13:30" ht="15" customHeight="1" x14ac:dyDescent="0.3">
      <c r="M238" s="78"/>
      <c r="O238" s="78" t="s">
        <v>40</v>
      </c>
      <c r="P238" s="54">
        <v>2E-3</v>
      </c>
      <c r="Q238" s="55">
        <v>1.0069839725863114E-8</v>
      </c>
      <c r="R238" s="54">
        <v>1.3680000000000001</v>
      </c>
      <c r="S238" s="55">
        <v>3.7923884761744812E-6</v>
      </c>
      <c r="T238" s="138">
        <v>683</v>
      </c>
      <c r="X238" s="67" t="s">
        <v>126</v>
      </c>
      <c r="Y238" s="125" t="s">
        <v>127</v>
      </c>
      <c r="Z238" s="126">
        <v>192671.90700000001</v>
      </c>
      <c r="AA238" s="134">
        <v>0.17329600227627764</v>
      </c>
      <c r="AB238" s="126">
        <v>59475.387000000002</v>
      </c>
      <c r="AC238" s="134">
        <v>4.6341623112817462E-2</v>
      </c>
      <c r="AD238" s="135">
        <v>-0.69131261569959968</v>
      </c>
    </row>
    <row r="239" spans="13:30" ht="15" customHeight="1" x14ac:dyDescent="0.3">
      <c r="M239" s="78"/>
      <c r="O239" s="78" t="s">
        <v>30</v>
      </c>
      <c r="P239" s="54">
        <v>23.337999999999997</v>
      </c>
      <c r="Q239" s="55">
        <v>1.1750495976109665E-4</v>
      </c>
      <c r="R239" s="54">
        <v>0</v>
      </c>
      <c r="S239" s="55">
        <v>0</v>
      </c>
      <c r="T239" s="138">
        <v>-1</v>
      </c>
      <c r="X239" s="119" t="s">
        <v>122</v>
      </c>
      <c r="Y239" s="120" t="s">
        <v>123</v>
      </c>
      <c r="Z239" s="121">
        <v>149729.834</v>
      </c>
      <c r="AA239" s="136">
        <v>0.13467236639584759</v>
      </c>
      <c r="AB239" s="121">
        <v>138733.84099999999</v>
      </c>
      <c r="AC239" s="136">
        <v>0.1080976803499495</v>
      </c>
      <c r="AD239" s="137">
        <v>-7.3438891276671137E-2</v>
      </c>
    </row>
    <row r="240" spans="13:30" ht="15" customHeight="1" x14ac:dyDescent="0.3">
      <c r="O240" s="78" t="s">
        <v>44</v>
      </c>
      <c r="P240" s="54">
        <v>77.253000000000014</v>
      </c>
      <c r="Q240" s="55">
        <v>3.8896266417105162E-4</v>
      </c>
      <c r="R240" s="54">
        <v>58.936000000000021</v>
      </c>
      <c r="S240" s="55">
        <v>1.6338319242092055E-4</v>
      </c>
      <c r="T240" s="138">
        <v>-0.23710406068372736</v>
      </c>
      <c r="X240" s="67" t="s">
        <v>49</v>
      </c>
      <c r="Y240" s="68"/>
      <c r="Z240" s="69">
        <v>60102.351999999955</v>
      </c>
      <c r="AA240" s="70">
        <v>5.4058204390957897E-2</v>
      </c>
      <c r="AB240" s="69">
        <v>143996.98100000003</v>
      </c>
      <c r="AC240" s="70">
        <v>0.11219857758782702</v>
      </c>
      <c r="AD240" s="71">
        <v>1.3958626610818847</v>
      </c>
    </row>
    <row r="241" spans="12:30" ht="15" customHeight="1" x14ac:dyDescent="0.3">
      <c r="O241" s="128" t="s">
        <v>46</v>
      </c>
      <c r="P241" s="90">
        <v>198612.89300000001</v>
      </c>
      <c r="Q241" s="99">
        <v>1</v>
      </c>
      <c r="R241" s="90">
        <v>360722.53900000005</v>
      </c>
      <c r="S241" s="99">
        <v>0.99999999999999989</v>
      </c>
      <c r="T241" s="141">
        <v>0.81620907661820341</v>
      </c>
      <c r="X241" s="96" t="s">
        <v>50</v>
      </c>
      <c r="Y241" s="97"/>
      <c r="Z241" s="98">
        <v>1111808.1459999999</v>
      </c>
      <c r="AA241" s="99">
        <v>1</v>
      </c>
      <c r="AB241" s="98">
        <v>1283411.8230000001</v>
      </c>
      <c r="AC241" s="99">
        <v>0.99999999999999989</v>
      </c>
      <c r="AD241" s="100">
        <v>0.15434648290479439</v>
      </c>
    </row>
    <row r="242" spans="12:30" ht="15" customHeight="1" x14ac:dyDescent="0.3">
      <c r="O242" s="95" t="s">
        <v>48</v>
      </c>
      <c r="P242" s="6"/>
      <c r="Q242" s="6"/>
      <c r="R242" s="6"/>
      <c r="S242" s="6"/>
      <c r="T242" s="6"/>
      <c r="X242" s="95" t="s">
        <v>48</v>
      </c>
      <c r="Y242" s="107"/>
      <c r="Z242" s="108"/>
      <c r="AA242" s="28"/>
      <c r="AB242" s="28"/>
      <c r="AC242" s="28"/>
      <c r="AD242" s="28"/>
    </row>
    <row r="246" spans="12:30" ht="15" customHeight="1" x14ac:dyDescent="0.3">
      <c r="M246" s="26"/>
      <c r="O246" s="25" t="s">
        <v>99</v>
      </c>
      <c r="P246" s="26"/>
      <c r="Q246" s="26"/>
      <c r="R246" s="26"/>
      <c r="S246" s="26"/>
      <c r="T246" s="26"/>
      <c r="X246" s="6"/>
      <c r="Y246" s="6"/>
      <c r="Z246" s="6"/>
      <c r="AA246" s="6"/>
      <c r="AB246" s="6"/>
      <c r="AC246" s="6"/>
      <c r="AD246" s="6"/>
    </row>
    <row r="247" spans="12:30" ht="15" customHeight="1" x14ac:dyDescent="0.3">
      <c r="M247" s="26"/>
      <c r="O247" s="116" t="s">
        <v>13</v>
      </c>
      <c r="P247" s="117">
        <v>2022</v>
      </c>
      <c r="Q247" s="117">
        <v>2023</v>
      </c>
      <c r="R247" s="117">
        <v>2024</v>
      </c>
      <c r="S247" s="117">
        <v>2025</v>
      </c>
      <c r="T247" s="117">
        <v>2026</v>
      </c>
      <c r="X247" s="6"/>
      <c r="Y247" s="6"/>
      <c r="Z247" s="6"/>
      <c r="AA247" s="6"/>
      <c r="AB247" s="6"/>
      <c r="AC247" s="6"/>
      <c r="AD247" s="6"/>
    </row>
    <row r="248" spans="12:30" ht="15" customHeight="1" x14ac:dyDescent="0.3">
      <c r="O248" s="123" t="s">
        <v>94</v>
      </c>
      <c r="P248" s="54">
        <v>2349359.2429999998</v>
      </c>
      <c r="Q248" s="54">
        <v>1282383.689</v>
      </c>
      <c r="R248" s="54">
        <v>732620.02500000002</v>
      </c>
      <c r="S248" s="54">
        <v>965374.71699999995</v>
      </c>
      <c r="T248" s="54">
        <v>277673.65299999999</v>
      </c>
      <c r="X248" s="6"/>
      <c r="Y248" s="6"/>
      <c r="Z248" s="6"/>
      <c r="AA248" s="6"/>
      <c r="AB248" s="6"/>
      <c r="AC248" s="6"/>
      <c r="AD248" s="6"/>
    </row>
    <row r="249" spans="12:30" ht="15" customHeight="1" x14ac:dyDescent="0.3">
      <c r="L249" s="26"/>
      <c r="M249" s="26"/>
      <c r="O249" s="123" t="s">
        <v>34</v>
      </c>
      <c r="P249" s="54">
        <v>242200.174</v>
      </c>
      <c r="Q249" s="54">
        <v>254462.38200000001</v>
      </c>
      <c r="R249" s="54">
        <v>100734.72900000001</v>
      </c>
      <c r="S249" s="54">
        <v>110202.40700000001</v>
      </c>
      <c r="T249" s="54">
        <v>82724.428</v>
      </c>
      <c r="U249" s="78"/>
      <c r="X249" s="6"/>
      <c r="Y249" s="6"/>
      <c r="Z249" s="6"/>
      <c r="AA249" s="6"/>
      <c r="AB249" s="6"/>
      <c r="AC249" s="6"/>
      <c r="AD249" s="6"/>
    </row>
    <row r="250" spans="12:30" ht="15" customHeight="1" x14ac:dyDescent="0.3">
      <c r="L250" s="26"/>
      <c r="O250" s="26" t="s">
        <v>95</v>
      </c>
      <c r="P250" s="54">
        <v>393184.93900000001</v>
      </c>
      <c r="Q250" s="54">
        <v>292947.70500000002</v>
      </c>
      <c r="R250" s="54">
        <v>132385.288</v>
      </c>
      <c r="S250" s="54">
        <v>137046.00399999999</v>
      </c>
      <c r="T250" s="54">
        <v>27657.237000000001</v>
      </c>
      <c r="U250" s="78"/>
      <c r="X250" s="6"/>
      <c r="Y250" s="6"/>
      <c r="Z250" s="6"/>
      <c r="AA250" s="6"/>
      <c r="AB250" s="6"/>
      <c r="AC250" s="6"/>
      <c r="AD250" s="6"/>
    </row>
    <row r="251" spans="12:30" ht="15" customHeight="1" x14ac:dyDescent="0.3">
      <c r="O251" s="26" t="s">
        <v>37</v>
      </c>
      <c r="P251" s="54">
        <v>355303.397</v>
      </c>
      <c r="Q251" s="54">
        <v>291731.71299999999</v>
      </c>
      <c r="R251" s="54">
        <v>189235.535</v>
      </c>
      <c r="S251" s="54">
        <v>117187.075</v>
      </c>
      <c r="T251" s="54">
        <v>14418.242</v>
      </c>
      <c r="U251" s="78"/>
      <c r="X251" s="6"/>
      <c r="Y251" s="6"/>
      <c r="Z251" s="6"/>
      <c r="AA251" s="6"/>
      <c r="AB251" s="6"/>
      <c r="AC251" s="6"/>
      <c r="AD251" s="6"/>
    </row>
    <row r="252" spans="12:30" ht="15" customHeight="1" x14ac:dyDescent="0.3">
      <c r="L252" s="26"/>
      <c r="O252" s="26" t="s">
        <v>96</v>
      </c>
      <c r="P252" s="54">
        <v>97139.645000000004</v>
      </c>
      <c r="Q252" s="54">
        <v>119696.59299999999</v>
      </c>
      <c r="R252" s="54">
        <v>13481.861999999999</v>
      </c>
      <c r="S252" s="54">
        <v>14166.629000000001</v>
      </c>
      <c r="T252" s="54">
        <v>4.5090000000000003</v>
      </c>
      <c r="U252" s="78"/>
      <c r="X252" s="6"/>
      <c r="Y252" s="6"/>
      <c r="Z252" s="6"/>
      <c r="AA252" s="6"/>
      <c r="AB252" s="6"/>
      <c r="AC252" s="6"/>
      <c r="AD252" s="6"/>
    </row>
    <row r="253" spans="12:30" ht="15" customHeight="1" x14ac:dyDescent="0.3">
      <c r="O253" s="26" t="s">
        <v>28</v>
      </c>
      <c r="P253" s="54">
        <v>492901.87600000005</v>
      </c>
      <c r="Q253" s="54">
        <v>271527.25099999993</v>
      </c>
      <c r="R253" s="54">
        <v>143174.13</v>
      </c>
      <c r="S253" s="54">
        <v>103889.66499999999</v>
      </c>
      <c r="T253" s="54">
        <v>2225.4380000000001</v>
      </c>
      <c r="U253" s="78"/>
      <c r="X253" s="6"/>
      <c r="Y253" s="6"/>
      <c r="Z253" s="6"/>
      <c r="AA253" s="6"/>
      <c r="AB253" s="6"/>
      <c r="AC253" s="6"/>
      <c r="AD253" s="6"/>
    </row>
    <row r="254" spans="12:30" ht="15" customHeight="1" x14ac:dyDescent="0.3">
      <c r="O254" s="78" t="s">
        <v>21</v>
      </c>
      <c r="P254" s="54">
        <v>240439.93400000001</v>
      </c>
      <c r="Q254" s="54">
        <v>263394.89899999998</v>
      </c>
      <c r="R254" s="54">
        <v>139470.443</v>
      </c>
      <c r="S254" s="54">
        <v>102014.348</v>
      </c>
      <c r="T254" s="54">
        <v>2123.3739999999998</v>
      </c>
      <c r="U254" s="78"/>
      <c r="X254" s="6"/>
      <c r="Y254" s="6"/>
      <c r="Z254" s="6"/>
      <c r="AA254" s="6"/>
      <c r="AB254" s="6"/>
      <c r="AC254" s="6"/>
      <c r="AD254" s="6"/>
    </row>
    <row r="255" spans="12:30" ht="15" customHeight="1" x14ac:dyDescent="0.3">
      <c r="O255" s="78" t="s">
        <v>30</v>
      </c>
      <c r="P255" s="54">
        <v>251385.508</v>
      </c>
      <c r="Q255" s="54">
        <v>3232.56</v>
      </c>
      <c r="R255" s="54">
        <v>230.221</v>
      </c>
      <c r="S255" s="54">
        <v>115.824</v>
      </c>
      <c r="T255" s="54">
        <v>0.31</v>
      </c>
      <c r="U255" s="78"/>
      <c r="X255" s="6"/>
      <c r="Y255" s="6"/>
      <c r="Z255" s="6"/>
      <c r="AA255" s="6"/>
      <c r="AB255" s="6"/>
      <c r="AC255" s="6"/>
      <c r="AD255" s="6"/>
    </row>
    <row r="256" spans="12:30" ht="15" customHeight="1" x14ac:dyDescent="0.3">
      <c r="O256" s="78" t="s">
        <v>40</v>
      </c>
      <c r="P256" s="54">
        <v>22.358000000000001</v>
      </c>
      <c r="Q256" s="54">
        <v>3535.067</v>
      </c>
      <c r="R256" s="54">
        <v>2721.4879999999998</v>
      </c>
      <c r="S256" s="54">
        <v>358.79300000000001</v>
      </c>
      <c r="T256" s="54">
        <v>2.617</v>
      </c>
      <c r="U256" s="78"/>
      <c r="X256" s="6"/>
      <c r="Y256" s="6"/>
      <c r="Z256" s="6"/>
      <c r="AA256" s="6"/>
      <c r="AB256" s="6"/>
      <c r="AC256" s="6"/>
      <c r="AD256" s="6"/>
    </row>
    <row r="257" spans="9:30" ht="15" customHeight="1" x14ac:dyDescent="0.3">
      <c r="O257" s="78" t="s">
        <v>44</v>
      </c>
      <c r="P257" s="54">
        <v>1054.076</v>
      </c>
      <c r="Q257" s="54">
        <v>1364.7249999999999</v>
      </c>
      <c r="R257" s="54">
        <v>751.97799999999995</v>
      </c>
      <c r="S257" s="54">
        <v>1400.7</v>
      </c>
      <c r="T257" s="54">
        <v>99.137</v>
      </c>
      <c r="X257" s="6"/>
      <c r="Y257" s="6"/>
      <c r="Z257" s="6"/>
      <c r="AA257" s="6"/>
      <c r="AB257" s="6"/>
      <c r="AC257" s="6"/>
      <c r="AD257" s="6"/>
    </row>
    <row r="258" spans="9:30" ht="15" customHeight="1" x14ac:dyDescent="0.3">
      <c r="O258" s="128" t="s">
        <v>46</v>
      </c>
      <c r="P258" s="90">
        <v>3930089.2739999997</v>
      </c>
      <c r="Q258" s="90">
        <v>2512749.3329999996</v>
      </c>
      <c r="R258" s="90">
        <v>1311631.5690000001</v>
      </c>
      <c r="S258" s="90">
        <v>1447866.4969999997</v>
      </c>
      <c r="T258" s="90">
        <v>404703.5070000001</v>
      </c>
      <c r="X258" s="6"/>
      <c r="Y258" s="6"/>
      <c r="Z258" s="6"/>
      <c r="AA258" s="6"/>
      <c r="AB258" s="6"/>
      <c r="AC258" s="6"/>
      <c r="AD258" s="6"/>
    </row>
    <row r="259" spans="9:30" ht="15" customHeight="1" x14ac:dyDescent="0.3">
      <c r="O259" s="146" t="s">
        <v>48</v>
      </c>
      <c r="P259" s="6"/>
      <c r="Q259" s="6"/>
      <c r="R259" s="147"/>
      <c r="S259" s="147"/>
      <c r="T259" s="6"/>
      <c r="X259" s="6"/>
      <c r="Y259" s="6"/>
      <c r="Z259" s="6"/>
      <c r="AA259" s="6"/>
      <c r="AB259" s="6"/>
      <c r="AC259" s="6"/>
      <c r="AD259" s="6"/>
    </row>
    <row r="260" spans="9:30" ht="15" customHeight="1" x14ac:dyDescent="0.25">
      <c r="O260" s="148" t="s">
        <v>131</v>
      </c>
      <c r="P260" s="6"/>
      <c r="Q260" s="6"/>
      <c r="R260" s="6"/>
      <c r="S260" s="6"/>
      <c r="T260" s="6"/>
      <c r="X260" s="109"/>
      <c r="Y260" s="109"/>
      <c r="Z260" s="109"/>
      <c r="AA260" s="109"/>
      <c r="AB260" s="109"/>
      <c r="AC260" s="109"/>
      <c r="AD260" s="109"/>
    </row>
    <row r="261" spans="9:30" ht="15" customHeight="1" x14ac:dyDescent="0.25">
      <c r="X261" s="109"/>
      <c r="Y261" s="109"/>
      <c r="Z261" s="109"/>
      <c r="AA261" s="109"/>
      <c r="AB261" s="109"/>
      <c r="AC261" s="109"/>
      <c r="AD261" s="109"/>
    </row>
    <row r="262" spans="9:30" ht="15" customHeight="1" x14ac:dyDescent="0.3">
      <c r="M262" s="78"/>
      <c r="X262" s="27" t="s">
        <v>100</v>
      </c>
    </row>
    <row r="263" spans="9:30" ht="15" customHeight="1" x14ac:dyDescent="0.3">
      <c r="M263" s="78"/>
    </row>
    <row r="264" spans="9:30" ht="15" customHeight="1" x14ac:dyDescent="0.3">
      <c r="M264" s="78"/>
      <c r="X264" s="27" t="s">
        <v>101</v>
      </c>
    </row>
    <row r="265" spans="9:30" ht="15" customHeight="1" x14ac:dyDescent="0.3">
      <c r="M265" s="78"/>
      <c r="O265" s="27" t="s">
        <v>102</v>
      </c>
      <c r="P265" s="6"/>
      <c r="Q265" s="6"/>
      <c r="R265" s="6"/>
      <c r="S265" s="6"/>
      <c r="T265" s="6"/>
      <c r="X265" s="48" t="s">
        <v>15</v>
      </c>
      <c r="Y265" s="48" t="s">
        <v>16</v>
      </c>
      <c r="Z265" s="117">
        <v>2022</v>
      </c>
      <c r="AA265" s="117">
        <v>2023</v>
      </c>
      <c r="AB265" s="117">
        <v>2024</v>
      </c>
      <c r="AC265" s="117">
        <v>2025</v>
      </c>
      <c r="AD265" s="117">
        <v>2026</v>
      </c>
    </row>
    <row r="266" spans="9:30" ht="15" customHeight="1" x14ac:dyDescent="0.3">
      <c r="M266" s="78"/>
      <c r="X266" s="57" t="s">
        <v>22</v>
      </c>
      <c r="Y266" s="58"/>
      <c r="Z266" s="59">
        <v>19766972.679000005</v>
      </c>
      <c r="AA266" s="59">
        <v>24107449.341000009</v>
      </c>
      <c r="AB266" s="59">
        <v>18869991.251999989</v>
      </c>
      <c r="AC266" s="59">
        <v>16626356.775000019</v>
      </c>
      <c r="AD266" s="118">
        <v>2382235.7699999991</v>
      </c>
    </row>
    <row r="267" spans="9:30" ht="15" customHeight="1" x14ac:dyDescent="0.3">
      <c r="M267" s="78"/>
      <c r="O267" s="25" t="s">
        <v>143</v>
      </c>
      <c r="P267" s="26"/>
      <c r="Q267" s="26"/>
      <c r="R267" s="26"/>
      <c r="S267" s="26"/>
      <c r="T267" s="26"/>
      <c r="X267" s="124" t="s">
        <v>113</v>
      </c>
      <c r="Y267" s="125" t="s">
        <v>114</v>
      </c>
      <c r="Z267" s="126">
        <v>8415148.5</v>
      </c>
      <c r="AA267" s="126">
        <v>8798210.8509999998</v>
      </c>
      <c r="AB267" s="126">
        <v>7858390.1090000011</v>
      </c>
      <c r="AC267" s="126">
        <v>4681831.0640000002</v>
      </c>
      <c r="AD267" s="127">
        <v>785193.72000000009</v>
      </c>
    </row>
    <row r="268" spans="9:30" ht="15" customHeight="1" x14ac:dyDescent="0.3">
      <c r="J268" s="26"/>
      <c r="M268" s="78"/>
      <c r="O268" s="34" t="s">
        <v>13</v>
      </c>
      <c r="P268" s="35">
        <v>45658</v>
      </c>
      <c r="Q268" s="36"/>
      <c r="R268" s="35">
        <v>46023</v>
      </c>
      <c r="S268" s="36"/>
      <c r="T268" s="37" t="s">
        <v>14</v>
      </c>
      <c r="X268" s="119" t="s">
        <v>119</v>
      </c>
      <c r="Y268" s="120" t="s">
        <v>114</v>
      </c>
      <c r="Z268" s="121">
        <v>3326883.2460000017</v>
      </c>
      <c r="AA268" s="121">
        <v>5326243.6230000006</v>
      </c>
      <c r="AB268" s="121">
        <v>4859786.8640000001</v>
      </c>
      <c r="AC268" s="121">
        <v>3561688.1139999991</v>
      </c>
      <c r="AD268" s="122">
        <v>672538.08600000001</v>
      </c>
    </row>
    <row r="269" spans="9:30" ht="15" customHeight="1" x14ac:dyDescent="0.3">
      <c r="J269" s="26"/>
      <c r="M269" s="123"/>
      <c r="O269" s="44"/>
      <c r="P269" s="45" t="s">
        <v>18</v>
      </c>
      <c r="Q269" s="45" t="s">
        <v>19</v>
      </c>
      <c r="R269" s="45" t="s">
        <v>18</v>
      </c>
      <c r="S269" s="45" t="s">
        <v>19</v>
      </c>
      <c r="T269" s="46"/>
      <c r="X269" s="124" t="s">
        <v>111</v>
      </c>
      <c r="Y269" s="125" t="s">
        <v>112</v>
      </c>
      <c r="Z269" s="126">
        <v>6354793.142</v>
      </c>
      <c r="AA269" s="126">
        <v>7300577.9749999968</v>
      </c>
      <c r="AB269" s="126">
        <v>4277290.754999999</v>
      </c>
      <c r="AC269" s="126">
        <v>2260907.4809999997</v>
      </c>
      <c r="AD269" s="127">
        <v>569603.40299999993</v>
      </c>
    </row>
    <row r="270" spans="9:30" ht="15" customHeight="1" x14ac:dyDescent="0.3">
      <c r="I270" s="217"/>
      <c r="J270" s="26"/>
      <c r="M270" s="123"/>
      <c r="O270" s="26" t="s">
        <v>30</v>
      </c>
      <c r="P270" s="218">
        <v>419600.41600000003</v>
      </c>
      <c r="Q270" s="79">
        <v>0.37740361726041899</v>
      </c>
      <c r="R270" s="218">
        <v>420475.15500000003</v>
      </c>
      <c r="S270" s="79">
        <v>0.32760110139656151</v>
      </c>
      <c r="T270" s="79">
        <v>2.0846952639818196E-3</v>
      </c>
      <c r="X270" s="119" t="s">
        <v>117</v>
      </c>
      <c r="Y270" s="120" t="s">
        <v>118</v>
      </c>
      <c r="Z270" s="121">
        <v>1317045.2490000001</v>
      </c>
      <c r="AA270" s="121">
        <v>1835191.5160000001</v>
      </c>
      <c r="AB270" s="121">
        <v>1459520.3159999999</v>
      </c>
      <c r="AC270" s="121">
        <v>1810386.0160000001</v>
      </c>
      <c r="AD270" s="122">
        <v>341448.35700000002</v>
      </c>
    </row>
    <row r="271" spans="9:30" ht="15" customHeight="1" x14ac:dyDescent="0.3">
      <c r="M271" s="26"/>
      <c r="O271" s="26" t="s">
        <v>103</v>
      </c>
      <c r="P271" s="218">
        <v>183165.21400000001</v>
      </c>
      <c r="Q271" s="79">
        <v>0.16474534267353713</v>
      </c>
      <c r="R271" s="218">
        <v>396530.40600000002</v>
      </c>
      <c r="S271" s="79">
        <v>0.30894524016008912</v>
      </c>
      <c r="T271" s="79">
        <v>1.1648783485711429</v>
      </c>
      <c r="X271" s="124" t="s">
        <v>35</v>
      </c>
      <c r="Y271" s="125"/>
      <c r="Z271" s="126">
        <v>-19415892.137000002</v>
      </c>
      <c r="AA271" s="126">
        <v>-23262246.965</v>
      </c>
      <c r="AB271" s="126">
        <v>-18457012.044</v>
      </c>
      <c r="AC271" s="126">
        <v>-12316837.674999999</v>
      </c>
      <c r="AD271" s="127">
        <v>13452.203999998979</v>
      </c>
    </row>
    <row r="272" spans="9:30" ht="15" customHeight="1" x14ac:dyDescent="0.3">
      <c r="M272" s="26"/>
      <c r="O272" s="1" t="s">
        <v>34</v>
      </c>
      <c r="P272" s="218">
        <v>378460.22399999999</v>
      </c>
      <c r="Q272" s="79">
        <v>0.34040065757892007</v>
      </c>
      <c r="R272" s="218">
        <v>332914.60800000001</v>
      </c>
      <c r="S272" s="79">
        <v>0.25938082418164404</v>
      </c>
      <c r="T272" s="79">
        <v>-0.1203445252941561</v>
      </c>
      <c r="X272" s="57" t="s">
        <v>38</v>
      </c>
      <c r="Y272" s="58"/>
      <c r="Z272" s="59">
        <v>23622361.107999977</v>
      </c>
      <c r="AA272" s="59">
        <v>31790592.903999981</v>
      </c>
      <c r="AB272" s="59">
        <v>20913176.40999997</v>
      </c>
      <c r="AC272" s="59">
        <v>24351871.075999986</v>
      </c>
      <c r="AD272" s="118">
        <v>3416772.2809999981</v>
      </c>
    </row>
    <row r="273" spans="11:30" ht="15" customHeight="1" x14ac:dyDescent="0.3">
      <c r="M273" s="26"/>
      <c r="O273" s="123" t="s">
        <v>37</v>
      </c>
      <c r="P273" s="218">
        <v>48264.184999999998</v>
      </c>
      <c r="Q273" s="79">
        <v>4.3410533709113512E-2</v>
      </c>
      <c r="R273" s="218">
        <v>56846.374000000003</v>
      </c>
      <c r="S273" s="79">
        <v>4.4290214323842413E-2</v>
      </c>
      <c r="T273" s="79">
        <v>0.17781692573903415</v>
      </c>
      <c r="X273" s="119" t="s">
        <v>120</v>
      </c>
      <c r="Y273" s="120" t="s">
        <v>121</v>
      </c>
      <c r="Z273" s="121">
        <v>15997728.05100001</v>
      </c>
      <c r="AA273" s="121">
        <v>21350535.733999986</v>
      </c>
      <c r="AB273" s="121">
        <v>16701153.332999993</v>
      </c>
      <c r="AC273" s="121">
        <v>9942805.2439999916</v>
      </c>
      <c r="AD273" s="122">
        <v>1944434.2590000001</v>
      </c>
    </row>
    <row r="274" spans="11:30" ht="15" customHeight="1" x14ac:dyDescent="0.3">
      <c r="M274" s="26"/>
      <c r="O274" s="26" t="s">
        <v>21</v>
      </c>
      <c r="P274" s="218">
        <v>30652.954000000002</v>
      </c>
      <c r="Q274" s="79">
        <v>2.7570362845677515E-2</v>
      </c>
      <c r="R274" s="218">
        <v>46092.904999999999</v>
      </c>
      <c r="S274" s="79">
        <v>3.5911958804241542E-2</v>
      </c>
      <c r="T274" s="79">
        <v>0.50370189444058133</v>
      </c>
      <c r="X274" s="124" t="s">
        <v>126</v>
      </c>
      <c r="Y274" s="125" t="s">
        <v>127</v>
      </c>
      <c r="Z274" s="126">
        <v>1598465.2270000002</v>
      </c>
      <c r="AA274" s="126">
        <v>4568606.4559999984</v>
      </c>
      <c r="AB274" s="126">
        <v>2395551.9219999998</v>
      </c>
      <c r="AC274" s="126">
        <v>2433924.6039999994</v>
      </c>
      <c r="AD274" s="127">
        <v>252995.34799999994</v>
      </c>
    </row>
    <row r="275" spans="11:30" ht="15" customHeight="1" x14ac:dyDescent="0.3">
      <c r="O275" s="26" t="s">
        <v>28</v>
      </c>
      <c r="P275" s="218">
        <v>51665.152999999991</v>
      </c>
      <c r="Q275" s="79">
        <v>4.6469485932332785E-2</v>
      </c>
      <c r="R275" s="218">
        <v>30637.931</v>
      </c>
      <c r="S275" s="79">
        <v>2.3870661133621213E-2</v>
      </c>
      <c r="T275" s="79">
        <v>-0.40699041382883344</v>
      </c>
      <c r="X275" s="73" t="s">
        <v>122</v>
      </c>
      <c r="Y275" s="74" t="s">
        <v>123</v>
      </c>
      <c r="Z275" s="75">
        <v>4997881.6659999974</v>
      </c>
      <c r="AA275" s="75">
        <v>4242884.8820000002</v>
      </c>
      <c r="AB275" s="75">
        <v>1244536.571</v>
      </c>
      <c r="AC275" s="75">
        <v>3473624.3810000014</v>
      </c>
      <c r="AD275" s="149">
        <v>610157.09199999983</v>
      </c>
    </row>
    <row r="276" spans="11:30" ht="15" customHeight="1" x14ac:dyDescent="0.3">
      <c r="K276" s="217"/>
      <c r="M276" s="78"/>
      <c r="O276" s="217" t="s">
        <v>32</v>
      </c>
      <c r="P276" s="218">
        <v>48155.506999999998</v>
      </c>
      <c r="Q276" s="79">
        <v>4.3312784830054664E-2</v>
      </c>
      <c r="R276" s="218">
        <v>16451.862000000001</v>
      </c>
      <c r="S276" s="79">
        <v>1.2817994231369598E-2</v>
      </c>
      <c r="T276" s="79">
        <v>-0.65835969705396302</v>
      </c>
      <c r="X276" s="124" t="s">
        <v>124</v>
      </c>
      <c r="Y276" s="125" t="s">
        <v>125</v>
      </c>
      <c r="Z276" s="126">
        <v>341080.4499999999</v>
      </c>
      <c r="AA276" s="126">
        <v>598058.87100000016</v>
      </c>
      <c r="AB276" s="126">
        <v>76126.701999999961</v>
      </c>
      <c r="AC276" s="126">
        <v>782476.52900000021</v>
      </c>
      <c r="AD276" s="127">
        <v>312245.65099999995</v>
      </c>
    </row>
    <row r="277" spans="11:30" ht="15" customHeight="1" x14ac:dyDescent="0.3">
      <c r="K277" s="217"/>
      <c r="M277" s="78"/>
      <c r="O277" s="217" t="s">
        <v>26</v>
      </c>
      <c r="P277" s="218">
        <v>126.378</v>
      </c>
      <c r="Q277" s="79">
        <v>1.1366889193488604E-4</v>
      </c>
      <c r="R277" s="218">
        <v>13141.224</v>
      </c>
      <c r="S277" s="79">
        <v>1.0238606026791114E-2</v>
      </c>
      <c r="T277" s="79">
        <v>102.98347813701751</v>
      </c>
      <c r="X277" s="182" t="s">
        <v>49</v>
      </c>
      <c r="Y277" s="183"/>
      <c r="Z277" s="184">
        <v>687205.71399996802</v>
      </c>
      <c r="AA277" s="184">
        <v>1030506.9609999992</v>
      </c>
      <c r="AB277" s="184">
        <v>495807.88199998066</v>
      </c>
      <c r="AC277" s="184">
        <v>7719040.3179999944</v>
      </c>
      <c r="AD277" s="219">
        <v>296939.93099999847</v>
      </c>
    </row>
    <row r="278" spans="11:30" ht="15" customHeight="1" x14ac:dyDescent="0.3">
      <c r="K278" s="217"/>
      <c r="M278" s="78"/>
      <c r="O278" s="217" t="s">
        <v>40</v>
      </c>
      <c r="P278" s="218">
        <v>3382.5940000000001</v>
      </c>
      <c r="Q278" s="79">
        <v>3.0424259906438929E-3</v>
      </c>
      <c r="R278" s="218">
        <v>1043.817</v>
      </c>
      <c r="S278" s="79">
        <v>8.1325993888141769E-4</v>
      </c>
      <c r="T278" s="79">
        <v>-0.69141522748517859</v>
      </c>
      <c r="X278" s="96" t="s">
        <v>50</v>
      </c>
      <c r="Y278" s="97"/>
      <c r="Z278" s="98">
        <v>43389333.786999986</v>
      </c>
      <c r="AA278" s="98">
        <v>55898042.24499999</v>
      </c>
      <c r="AB278" s="98">
        <v>39783167.661999956</v>
      </c>
      <c r="AC278" s="98">
        <v>40978227.851000004</v>
      </c>
      <c r="AD278" s="131">
        <v>5799008.0509999972</v>
      </c>
    </row>
    <row r="279" spans="11:30" ht="15" customHeight="1" x14ac:dyDescent="0.3">
      <c r="M279" s="78"/>
      <c r="O279" s="217" t="s">
        <v>44</v>
      </c>
      <c r="P279" s="218">
        <v>0.67400000000000004</v>
      </c>
      <c r="Q279" s="79">
        <v>6.0621969934730098E-7</v>
      </c>
      <c r="R279" s="218">
        <v>1.028</v>
      </c>
      <c r="S279" s="79">
        <v>8.0093657908435808E-7</v>
      </c>
      <c r="T279" s="79">
        <v>0.52522255192878331</v>
      </c>
      <c r="X279" s="95" t="s">
        <v>48</v>
      </c>
    </row>
    <row r="280" spans="11:30" ht="15" customHeight="1" x14ac:dyDescent="0.3">
      <c r="M280" s="78"/>
      <c r="O280" s="89" t="s">
        <v>46</v>
      </c>
      <c r="P280" s="90">
        <v>1111808.1459999999</v>
      </c>
      <c r="Q280" s="91">
        <v>1</v>
      </c>
      <c r="R280" s="90">
        <v>1283497.3790000002</v>
      </c>
      <c r="S280" s="91">
        <v>0.99999999999999978</v>
      </c>
      <c r="T280" s="141">
        <v>0.15442343503030986</v>
      </c>
      <c r="X280" s="143" t="s">
        <v>131</v>
      </c>
    </row>
    <row r="281" spans="11:30" ht="15" customHeight="1" x14ac:dyDescent="0.3">
      <c r="M281" s="78"/>
      <c r="O281" s="95" t="s">
        <v>48</v>
      </c>
      <c r="P281" s="6"/>
      <c r="Q281" s="6"/>
      <c r="R281" s="6"/>
      <c r="S281" s="6"/>
      <c r="T281" s="6"/>
    </row>
    <row r="282" spans="11:30" ht="15" customHeight="1" x14ac:dyDescent="0.3">
      <c r="M282" s="78"/>
    </row>
    <row r="284" spans="11:30" ht="15" customHeight="1" x14ac:dyDescent="0.3">
      <c r="X284" s="27" t="s">
        <v>145</v>
      </c>
      <c r="Y284" s="27"/>
      <c r="Z284" s="28"/>
      <c r="AA284" s="28"/>
      <c r="AB284" s="28"/>
      <c r="AC284" s="28"/>
      <c r="AD284" s="28"/>
    </row>
    <row r="285" spans="11:30" ht="15" customHeight="1" x14ac:dyDescent="0.3">
      <c r="L285" s="78"/>
      <c r="X285" s="38" t="s">
        <v>15</v>
      </c>
      <c r="Y285" s="38" t="s">
        <v>16</v>
      </c>
      <c r="Z285" s="35">
        <v>45658</v>
      </c>
      <c r="AA285" s="36"/>
      <c r="AB285" s="35">
        <v>46023</v>
      </c>
      <c r="AC285" s="36"/>
      <c r="AD285" s="37" t="s">
        <v>14</v>
      </c>
    </row>
    <row r="286" spans="11:30" ht="15" customHeight="1" x14ac:dyDescent="0.3">
      <c r="L286" s="78"/>
      <c r="X286" s="47"/>
      <c r="Y286" s="47"/>
      <c r="Z286" s="48" t="s">
        <v>57</v>
      </c>
      <c r="AA286" s="48" t="s">
        <v>19</v>
      </c>
      <c r="AB286" s="48" t="s">
        <v>57</v>
      </c>
      <c r="AC286" s="48" t="s">
        <v>19</v>
      </c>
      <c r="AD286" s="46"/>
    </row>
    <row r="287" spans="11:30" ht="15" customHeight="1" x14ac:dyDescent="0.3">
      <c r="L287" s="217"/>
      <c r="X287" s="57" t="s">
        <v>22</v>
      </c>
      <c r="Y287" s="58"/>
      <c r="Z287" s="59">
        <v>1568932.7490000001</v>
      </c>
      <c r="AA287" s="60">
        <v>0.31294016962664678</v>
      </c>
      <c r="AB287" s="59">
        <v>2382235.7699999991</v>
      </c>
      <c r="AC287" s="60">
        <v>0.41080056262194697</v>
      </c>
      <c r="AD287" s="61">
        <v>0.51837978493238712</v>
      </c>
    </row>
    <row r="288" spans="11:30" ht="15" customHeight="1" x14ac:dyDescent="0.3">
      <c r="L288" s="217"/>
      <c r="X288" s="119" t="s">
        <v>113</v>
      </c>
      <c r="Y288" s="120" t="s">
        <v>114</v>
      </c>
      <c r="Z288" s="121">
        <v>461826.83199999999</v>
      </c>
      <c r="AA288" s="136">
        <v>9.2116228204384865E-2</v>
      </c>
      <c r="AB288" s="121">
        <v>785193.72000000009</v>
      </c>
      <c r="AC288" s="136">
        <v>0.13540138470140581</v>
      </c>
      <c r="AD288" s="137">
        <v>0.70019077626914517</v>
      </c>
    </row>
    <row r="289" spans="2:30" ht="15" customHeight="1" x14ac:dyDescent="0.3">
      <c r="L289" s="78"/>
      <c r="X289" s="67" t="s">
        <v>119</v>
      </c>
      <c r="Y289" s="125" t="s">
        <v>114</v>
      </c>
      <c r="Z289" s="126">
        <v>115436.66</v>
      </c>
      <c r="AA289" s="134">
        <v>2.3025058266237738E-2</v>
      </c>
      <c r="AB289" s="126">
        <v>672538.08600000001</v>
      </c>
      <c r="AC289" s="134">
        <v>0.11597467706292039</v>
      </c>
      <c r="AD289" s="135">
        <v>4.8260355592408857</v>
      </c>
    </row>
    <row r="290" spans="2:30" ht="15" customHeight="1" x14ac:dyDescent="0.3">
      <c r="L290" s="217"/>
      <c r="X290" s="119" t="s">
        <v>111</v>
      </c>
      <c r="Y290" s="120" t="s">
        <v>112</v>
      </c>
      <c r="Z290" s="121">
        <v>474169.62300000002</v>
      </c>
      <c r="AA290" s="136">
        <v>9.457812793314517E-2</v>
      </c>
      <c r="AB290" s="121">
        <v>569603.40299999993</v>
      </c>
      <c r="AC290" s="136">
        <v>9.822428215145794E-2</v>
      </c>
      <c r="AD290" s="137">
        <v>0.20126506501239938</v>
      </c>
    </row>
    <row r="291" spans="2:30" ht="15" customHeight="1" x14ac:dyDescent="0.25">
      <c r="B291" s="109"/>
      <c r="C291" s="109"/>
      <c r="D291" s="109"/>
      <c r="E291" s="109"/>
      <c r="F291" s="109"/>
      <c r="G291" s="109"/>
      <c r="H291" s="109"/>
      <c r="L291" s="217"/>
      <c r="X291" s="67" t="s">
        <v>117</v>
      </c>
      <c r="Y291" s="125" t="s">
        <v>118</v>
      </c>
      <c r="Z291" s="126">
        <v>481922.86099999992</v>
      </c>
      <c r="AA291" s="134">
        <v>9.6124592953027124E-2</v>
      </c>
      <c r="AB291" s="126">
        <v>341448.35700000002</v>
      </c>
      <c r="AC291" s="134">
        <v>5.8880476453403045E-2</v>
      </c>
      <c r="AD291" s="135">
        <v>-0.291487529162888</v>
      </c>
    </row>
    <row r="292" spans="2:30" ht="15" customHeight="1" x14ac:dyDescent="0.25">
      <c r="B292" s="109"/>
      <c r="C292" s="109"/>
      <c r="D292" s="109"/>
      <c r="E292" s="109"/>
      <c r="F292" s="109"/>
      <c r="G292" s="109"/>
      <c r="H292" s="109"/>
      <c r="L292" s="217"/>
      <c r="X292" s="119" t="s">
        <v>35</v>
      </c>
      <c r="Y292" s="120"/>
      <c r="Z292" s="121">
        <v>35576.773000000278</v>
      </c>
      <c r="AA292" s="136">
        <v>7.0961622698518818E-3</v>
      </c>
      <c r="AB292" s="121">
        <v>13452.203999998979</v>
      </c>
      <c r="AC292" s="136">
        <v>2.3197422527598049E-3</v>
      </c>
      <c r="AD292" s="137">
        <v>-0.6218824006326017</v>
      </c>
    </row>
    <row r="293" spans="2:30" ht="15" customHeight="1" x14ac:dyDescent="0.25">
      <c r="B293" s="109"/>
      <c r="C293" s="109"/>
      <c r="D293" s="109"/>
      <c r="E293" s="109"/>
      <c r="F293" s="109"/>
      <c r="G293" s="109"/>
      <c r="H293" s="109"/>
      <c r="X293" s="57" t="s">
        <v>38</v>
      </c>
      <c r="Y293" s="58"/>
      <c r="Z293" s="59">
        <v>3444590.2859999971</v>
      </c>
      <c r="AA293" s="60">
        <v>0.68705983037335316</v>
      </c>
      <c r="AB293" s="59">
        <v>3416772.2809999981</v>
      </c>
      <c r="AC293" s="60">
        <v>0.58919943737805303</v>
      </c>
      <c r="AD293" s="61">
        <v>-8.0758530595237774E-3</v>
      </c>
    </row>
    <row r="294" spans="2:30" ht="15" customHeight="1" x14ac:dyDescent="0.3">
      <c r="X294" s="119" t="s">
        <v>120</v>
      </c>
      <c r="Y294" s="120" t="s">
        <v>121</v>
      </c>
      <c r="Z294" s="121">
        <v>1712938.7380000001</v>
      </c>
      <c r="AA294" s="136">
        <v>0.34166368161505833</v>
      </c>
      <c r="AB294" s="121">
        <v>1944434.2590000001</v>
      </c>
      <c r="AC294" s="136">
        <v>0.3353046317403709</v>
      </c>
      <c r="AD294" s="137">
        <v>0.13514524242139006</v>
      </c>
    </row>
    <row r="295" spans="2:30" ht="15" customHeight="1" x14ac:dyDescent="0.3">
      <c r="X295" s="67" t="s">
        <v>126</v>
      </c>
      <c r="Y295" s="125" t="s">
        <v>127</v>
      </c>
      <c r="Z295" s="126">
        <v>864136.67599999986</v>
      </c>
      <c r="AA295" s="134">
        <v>0.17236116598395171</v>
      </c>
      <c r="AB295" s="126">
        <v>252995.34799999994</v>
      </c>
      <c r="AC295" s="134">
        <v>4.3627348983654661E-2</v>
      </c>
      <c r="AD295" s="135">
        <v>-0.70722762379316029</v>
      </c>
    </row>
    <row r="296" spans="2:30" ht="15" customHeight="1" x14ac:dyDescent="0.3">
      <c r="X296" s="119" t="s">
        <v>122</v>
      </c>
      <c r="Y296" s="74" t="s">
        <v>123</v>
      </c>
      <c r="Z296" s="75">
        <v>641359.201</v>
      </c>
      <c r="AA296" s="76">
        <v>0.12792585104777529</v>
      </c>
      <c r="AB296" s="75">
        <v>610157.09199999983</v>
      </c>
      <c r="AC296" s="76">
        <v>0.10521749351508189</v>
      </c>
      <c r="AD296" s="77">
        <v>-4.8649974852391913E-2</v>
      </c>
    </row>
    <row r="297" spans="2:30" ht="15" customHeight="1" x14ac:dyDescent="0.3">
      <c r="X297" s="67" t="s">
        <v>49</v>
      </c>
      <c r="Y297" s="68"/>
      <c r="Z297" s="69">
        <v>226155.6709999973</v>
      </c>
      <c r="AA297" s="70">
        <v>4.5109131726567886E-2</v>
      </c>
      <c r="AB297" s="69">
        <v>609185.58199999854</v>
      </c>
      <c r="AC297" s="70">
        <v>0.10504996313894562</v>
      </c>
      <c r="AD297" s="71">
        <v>1.6936560082988403</v>
      </c>
    </row>
    <row r="298" spans="2:30" ht="15" customHeight="1" x14ac:dyDescent="0.3">
      <c r="X298" s="96" t="s">
        <v>50</v>
      </c>
      <c r="Y298" s="97"/>
      <c r="Z298" s="98">
        <v>5013523.0349999974</v>
      </c>
      <c r="AA298" s="99">
        <v>1</v>
      </c>
      <c r="AB298" s="98">
        <v>5799008.0509999972</v>
      </c>
      <c r="AC298" s="99">
        <v>1</v>
      </c>
      <c r="AD298" s="100">
        <v>0.15667326359456932</v>
      </c>
    </row>
    <row r="299" spans="2:30" ht="15" customHeight="1" x14ac:dyDescent="0.3">
      <c r="X299" s="95" t="s">
        <v>48</v>
      </c>
    </row>
    <row r="302" spans="2:30" ht="15" customHeight="1" x14ac:dyDescent="0.3">
      <c r="O302" s="14" t="s">
        <v>104</v>
      </c>
    </row>
    <row r="304" spans="2:30" ht="15" customHeight="1" x14ac:dyDescent="0.3">
      <c r="O304" s="115" t="s">
        <v>105</v>
      </c>
      <c r="P304" s="26"/>
      <c r="Q304" s="26"/>
      <c r="R304" s="26"/>
      <c r="S304" s="26"/>
      <c r="T304" s="26"/>
      <c r="X304" s="27" t="s">
        <v>106</v>
      </c>
      <c r="Y304" s="27"/>
      <c r="Z304" s="28"/>
      <c r="AA304" s="28"/>
      <c r="AB304" s="28"/>
      <c r="AC304" s="28"/>
      <c r="AD304" s="28"/>
    </row>
    <row r="305" spans="10:30" ht="15" customHeight="1" x14ac:dyDescent="0.3">
      <c r="O305" s="116" t="s">
        <v>13</v>
      </c>
      <c r="P305" s="117">
        <v>2022</v>
      </c>
      <c r="Q305" s="117">
        <v>2023</v>
      </c>
      <c r="R305" s="117">
        <v>2024</v>
      </c>
      <c r="S305" s="117">
        <v>2025</v>
      </c>
      <c r="T305" s="117">
        <v>2026</v>
      </c>
      <c r="X305" s="48" t="s">
        <v>15</v>
      </c>
      <c r="Y305" s="48" t="s">
        <v>16</v>
      </c>
      <c r="Z305" s="117">
        <v>2022</v>
      </c>
      <c r="AA305" s="117">
        <v>2023</v>
      </c>
      <c r="AB305" s="117">
        <v>2024</v>
      </c>
      <c r="AC305" s="117">
        <v>2025</v>
      </c>
      <c r="AD305" s="117">
        <v>2026</v>
      </c>
    </row>
    <row r="306" spans="10:30" ht="15" customHeight="1" x14ac:dyDescent="0.3">
      <c r="J306" s="26"/>
      <c r="O306" s="26" t="s">
        <v>30</v>
      </c>
      <c r="P306" s="54">
        <v>9114591.9200000037</v>
      </c>
      <c r="Q306" s="54">
        <v>5764153.2860000003</v>
      </c>
      <c r="R306" s="54">
        <v>7352686.8659999995</v>
      </c>
      <c r="S306" s="54">
        <v>12910070.079999998</v>
      </c>
      <c r="T306" s="54">
        <v>1851680.8289999999</v>
      </c>
      <c r="X306" s="57" t="s">
        <v>22</v>
      </c>
      <c r="Y306" s="58"/>
      <c r="Z306" s="59">
        <v>5459318.483</v>
      </c>
      <c r="AA306" s="59">
        <v>5783357.7549999999</v>
      </c>
      <c r="AB306" s="59">
        <v>3760081.1090000002</v>
      </c>
      <c r="AC306" s="59">
        <v>3316968.9580000001</v>
      </c>
      <c r="AD306" s="118">
        <v>509519.23599999998</v>
      </c>
    </row>
    <row r="307" spans="10:30" ht="15" customHeight="1" x14ac:dyDescent="0.3">
      <c r="J307" s="26"/>
      <c r="O307" s="26" t="s">
        <v>103</v>
      </c>
      <c r="P307" s="54">
        <v>12082317.463999998</v>
      </c>
      <c r="Q307" s="54">
        <v>18407861.467999998</v>
      </c>
      <c r="R307" s="54">
        <v>14908178.853999997</v>
      </c>
      <c r="S307" s="54">
        <v>8957097.7719999999</v>
      </c>
      <c r="T307" s="54">
        <v>1824865.1879999996</v>
      </c>
      <c r="X307" s="119" t="s">
        <v>113</v>
      </c>
      <c r="Y307" s="120" t="s">
        <v>114</v>
      </c>
      <c r="Z307" s="121">
        <v>2275519.6719999998</v>
      </c>
      <c r="AA307" s="121">
        <v>2079288.5390000001</v>
      </c>
      <c r="AB307" s="121">
        <v>1568370.8570000001</v>
      </c>
      <c r="AC307" s="121">
        <v>908247.32400000002</v>
      </c>
      <c r="AD307" s="122">
        <v>161022.03</v>
      </c>
    </row>
    <row r="308" spans="10:30" ht="15" customHeight="1" x14ac:dyDescent="0.3">
      <c r="M308" s="217"/>
      <c r="O308" s="1" t="s">
        <v>34</v>
      </c>
      <c r="P308" s="54">
        <v>5463849.7529999968</v>
      </c>
      <c r="Q308" s="54">
        <v>4938270.5929999975</v>
      </c>
      <c r="R308" s="54">
        <v>9855383.6989999935</v>
      </c>
      <c r="S308" s="54">
        <v>11242396.782000002</v>
      </c>
      <c r="T308" s="54">
        <v>1572703.2530000003</v>
      </c>
      <c r="X308" s="67" t="s">
        <v>119</v>
      </c>
      <c r="Y308" s="125" t="s">
        <v>114</v>
      </c>
      <c r="Z308" s="126">
        <v>925460.97699999996</v>
      </c>
      <c r="AA308" s="126">
        <v>1294531.6529999999</v>
      </c>
      <c r="AB308" s="126">
        <v>966150.35100000002</v>
      </c>
      <c r="AC308" s="126">
        <v>715887.723</v>
      </c>
      <c r="AD308" s="127">
        <v>146223.82999999999</v>
      </c>
    </row>
    <row r="309" spans="10:30" ht="15" customHeight="1" x14ac:dyDescent="0.3">
      <c r="M309" s="217"/>
      <c r="O309" s="123" t="s">
        <v>21</v>
      </c>
      <c r="P309" s="54">
        <v>1165177.1530000002</v>
      </c>
      <c r="Q309" s="54">
        <v>16122889.067999998</v>
      </c>
      <c r="R309" s="54">
        <v>2285067.7699999991</v>
      </c>
      <c r="S309" s="54">
        <v>1859772.9289999995</v>
      </c>
      <c r="T309" s="54">
        <v>219469.10300000003</v>
      </c>
      <c r="X309" s="119" t="s">
        <v>111</v>
      </c>
      <c r="Y309" s="120" t="s">
        <v>112</v>
      </c>
      <c r="Z309" s="121">
        <v>1766638.9790000001</v>
      </c>
      <c r="AA309" s="121">
        <v>1761654.9979999999</v>
      </c>
      <c r="AB309" s="121">
        <v>858847.94499999995</v>
      </c>
      <c r="AC309" s="121">
        <v>448906.69300000003</v>
      </c>
      <c r="AD309" s="122">
        <v>118406.34</v>
      </c>
    </row>
    <row r="310" spans="10:30" ht="15" customHeight="1" x14ac:dyDescent="0.3">
      <c r="L310" s="217"/>
      <c r="M310" s="217"/>
      <c r="O310" s="123" t="s">
        <v>37</v>
      </c>
      <c r="P310" s="54">
        <v>5277915.3049999997</v>
      </c>
      <c r="Q310" s="54">
        <v>5653328.8810000001</v>
      </c>
      <c r="R310" s="54">
        <v>3194001.481999997</v>
      </c>
      <c r="S310" s="54">
        <v>2354465.5059999968</v>
      </c>
      <c r="T310" s="54">
        <v>199404.72600000005</v>
      </c>
      <c r="X310" s="67" t="s">
        <v>117</v>
      </c>
      <c r="Y310" s="125" t="s">
        <v>118</v>
      </c>
      <c r="Z310" s="126">
        <v>374705.24900000001</v>
      </c>
      <c r="AA310" s="126">
        <v>425137.21</v>
      </c>
      <c r="AB310" s="126">
        <v>283779.09100000001</v>
      </c>
      <c r="AC310" s="126">
        <v>360889.77899999998</v>
      </c>
      <c r="AD310" s="127">
        <v>80176.990000000005</v>
      </c>
    </row>
    <row r="311" spans="10:30" ht="15" customHeight="1" x14ac:dyDescent="0.3">
      <c r="M311" s="78"/>
      <c r="O311" s="26" t="s">
        <v>28</v>
      </c>
      <c r="P311" s="54">
        <v>10285482.191999998</v>
      </c>
      <c r="Q311" s="54">
        <v>5011538.949000001</v>
      </c>
      <c r="R311" s="54">
        <v>2187848.9910000004</v>
      </c>
      <c r="S311" s="54">
        <v>3654424.7819999969</v>
      </c>
      <c r="T311" s="54">
        <v>131308.50199999998</v>
      </c>
      <c r="X311" s="182" t="s">
        <v>35</v>
      </c>
      <c r="Y311" s="183"/>
      <c r="Z311" s="184">
        <v>116993.60600000061</v>
      </c>
      <c r="AA311" s="184">
        <v>222745.35500000045</v>
      </c>
      <c r="AB311" s="184">
        <v>82932.865000000224</v>
      </c>
      <c r="AC311" s="184">
        <v>883037.43900000025</v>
      </c>
      <c r="AD311" s="219">
        <v>3690.0460000000312</v>
      </c>
    </row>
    <row r="312" spans="10:30" ht="15" customHeight="1" x14ac:dyDescent="0.3">
      <c r="L312" s="217"/>
      <c r="M312" s="217"/>
      <c r="O312" s="217" t="s">
        <v>32</v>
      </c>
      <c r="P312" s="54">
        <v>58500.591999999997</v>
      </c>
      <c r="Q312" s="54">
        <v>79184.070000000022</v>
      </c>
      <c r="R312" s="54">
        <v>412982.13</v>
      </c>
      <c r="S312" s="54">
        <v>335590.94299999991</v>
      </c>
      <c r="T312" s="54">
        <v>72026.714999999997</v>
      </c>
      <c r="X312" s="57" t="s">
        <v>38</v>
      </c>
      <c r="Y312" s="58"/>
      <c r="Z312" s="59">
        <v>6804751.0719999997</v>
      </c>
      <c r="AA312" s="59">
        <v>7829659.1749999998</v>
      </c>
      <c r="AB312" s="59">
        <v>4419537.9009999996</v>
      </c>
      <c r="AC312" s="59">
        <v>5257221.1720000003</v>
      </c>
      <c r="AD312" s="118">
        <v>773892.58700000006</v>
      </c>
    </row>
    <row r="313" spans="10:30" ht="15" customHeight="1" x14ac:dyDescent="0.3">
      <c r="M313" s="217"/>
      <c r="O313" s="217" t="s">
        <v>26</v>
      </c>
      <c r="P313" s="54">
        <v>8401706.0999999996</v>
      </c>
      <c r="Q313" s="54">
        <v>3118676.4160000002</v>
      </c>
      <c r="R313" s="54">
        <v>1634773.8210000002</v>
      </c>
      <c r="S313" s="54">
        <v>3179509.9219999965</v>
      </c>
      <c r="T313" s="54">
        <v>59023.784999999989</v>
      </c>
      <c r="X313" s="119" t="s">
        <v>120</v>
      </c>
      <c r="Y313" s="120" t="s">
        <v>121</v>
      </c>
      <c r="Z313" s="121">
        <v>4407514.7949999999</v>
      </c>
      <c r="AA313" s="121">
        <v>5064930.3490000004</v>
      </c>
      <c r="AB313" s="121">
        <v>3410658.801</v>
      </c>
      <c r="AC313" s="121">
        <v>2055358.172</v>
      </c>
      <c r="AD313" s="122">
        <v>431686.37800000003</v>
      </c>
    </row>
    <row r="314" spans="10:30" ht="15" customHeight="1" x14ac:dyDescent="0.3">
      <c r="O314" s="217" t="s">
        <v>40</v>
      </c>
      <c r="P314" s="54">
        <v>1825274.2209999997</v>
      </c>
      <c r="Q314" s="54">
        <v>1813318.6380000007</v>
      </c>
      <c r="R314" s="54">
        <v>140016.54400000002</v>
      </c>
      <c r="S314" s="54">
        <v>139321.916</v>
      </c>
      <c r="T314" s="54">
        <v>257.68200000000002</v>
      </c>
      <c r="X314" s="67" t="s">
        <v>126</v>
      </c>
      <c r="Y314" s="125" t="s">
        <v>127</v>
      </c>
      <c r="Z314" s="126">
        <v>462430.51500000001</v>
      </c>
      <c r="AA314" s="126">
        <v>1084399.0149999999</v>
      </c>
      <c r="AB314" s="126">
        <v>509318.46600000001</v>
      </c>
      <c r="AC314" s="126">
        <v>530011.20200000005</v>
      </c>
      <c r="AD314" s="127">
        <v>59475.387000000002</v>
      </c>
    </row>
    <row r="315" spans="10:30" ht="15" customHeight="1" x14ac:dyDescent="0.3">
      <c r="O315" s="217" t="s">
        <v>44</v>
      </c>
      <c r="P315" s="54">
        <v>1.2789999999999999</v>
      </c>
      <c r="Q315" s="54">
        <v>359.82499999999999</v>
      </c>
      <c r="R315" s="54">
        <v>76.496000000000066</v>
      </c>
      <c r="S315" s="54">
        <v>2.0009999999999981</v>
      </c>
      <c r="T315" s="54">
        <v>0.32000000000000006</v>
      </c>
      <c r="X315" s="182" t="s">
        <v>122</v>
      </c>
      <c r="Y315" s="183" t="s">
        <v>123</v>
      </c>
      <c r="Z315" s="184">
        <v>1512722.5970000001</v>
      </c>
      <c r="AA315" s="184">
        <v>1149348.2250000001</v>
      </c>
      <c r="AB315" s="184">
        <v>282041.42800000001</v>
      </c>
      <c r="AC315" s="184">
        <v>735906.68200000003</v>
      </c>
      <c r="AD315" s="219">
        <v>138733.84099999999</v>
      </c>
    </row>
    <row r="316" spans="10:30" ht="15" customHeight="1" x14ac:dyDescent="0.3">
      <c r="O316" s="128" t="s">
        <v>46</v>
      </c>
      <c r="P316" s="90">
        <v>43389333.787</v>
      </c>
      <c r="Q316" s="90">
        <v>55898042.244999997</v>
      </c>
      <c r="R316" s="90">
        <v>39783167.661999986</v>
      </c>
      <c r="S316" s="90">
        <v>40978227.850999996</v>
      </c>
      <c r="T316" s="90">
        <v>5799431.6009999998</v>
      </c>
      <c r="X316" s="67" t="s">
        <v>124</v>
      </c>
      <c r="Y316" s="125" t="s">
        <v>125</v>
      </c>
      <c r="Z316" s="126">
        <v>123266.178</v>
      </c>
      <c r="AA316" s="126">
        <v>165037.557</v>
      </c>
      <c r="AB316" s="126">
        <v>15607.343999999999</v>
      </c>
      <c r="AC316" s="126">
        <v>183972.57199999999</v>
      </c>
      <c r="AD316" s="127">
        <v>68693.570999999996</v>
      </c>
    </row>
    <row r="317" spans="10:30" ht="15" customHeight="1" x14ac:dyDescent="0.3">
      <c r="O317" s="95" t="s">
        <v>48</v>
      </c>
      <c r="P317" s="129"/>
      <c r="Q317" s="129"/>
      <c r="R317" s="129"/>
      <c r="S317" s="130"/>
      <c r="T317" s="129"/>
      <c r="X317" s="182" t="s">
        <v>49</v>
      </c>
      <c r="Y317" s="183"/>
      <c r="Z317" s="184">
        <v>298816.98699999973</v>
      </c>
      <c r="AA317" s="184">
        <v>365944.0290000001</v>
      </c>
      <c r="AB317" s="184">
        <v>201911.86199999973</v>
      </c>
      <c r="AC317" s="184">
        <v>1751972.5440000002</v>
      </c>
      <c r="AD317" s="219">
        <v>75303.410000000033</v>
      </c>
    </row>
    <row r="318" spans="10:30" ht="15" customHeight="1" x14ac:dyDescent="0.3">
      <c r="O318" s="107" t="s">
        <v>131</v>
      </c>
      <c r="P318" s="6"/>
      <c r="Q318" s="6"/>
      <c r="R318" s="6"/>
      <c r="S318" s="6"/>
      <c r="T318" s="6"/>
      <c r="X318" s="96" t="s">
        <v>50</v>
      </c>
      <c r="Y318" s="97"/>
      <c r="Z318" s="98">
        <v>12264069.555</v>
      </c>
      <c r="AA318" s="98">
        <v>13613016.93</v>
      </c>
      <c r="AB318" s="98">
        <v>8179619.0099999998</v>
      </c>
      <c r="AC318" s="98">
        <v>8574190.1300000008</v>
      </c>
      <c r="AD318" s="131">
        <v>1283411.8230000001</v>
      </c>
    </row>
    <row r="319" spans="10:30" ht="15" customHeight="1" x14ac:dyDescent="0.3">
      <c r="X319" s="95" t="s">
        <v>48</v>
      </c>
    </row>
    <row r="320" spans="10:30" ht="15" customHeight="1" x14ac:dyDescent="0.3">
      <c r="X320" s="220" t="s">
        <v>131</v>
      </c>
    </row>
    <row r="339" spans="13:21" ht="15" customHeight="1" x14ac:dyDescent="0.3">
      <c r="O339" s="18" t="s">
        <v>146</v>
      </c>
      <c r="S339" s="26"/>
      <c r="T339" s="26"/>
    </row>
    <row r="340" spans="13:21" ht="15" customHeight="1" x14ac:dyDescent="0.3">
      <c r="O340" s="34" t="s">
        <v>13</v>
      </c>
      <c r="P340" s="35">
        <v>45658</v>
      </c>
      <c r="Q340" s="36"/>
      <c r="R340" s="35">
        <v>46023</v>
      </c>
      <c r="S340" s="36"/>
      <c r="T340" s="37" t="s">
        <v>14</v>
      </c>
    </row>
    <row r="341" spans="13:21" ht="15" customHeight="1" x14ac:dyDescent="0.3">
      <c r="O341" s="44"/>
      <c r="P341" s="45" t="s">
        <v>57</v>
      </c>
      <c r="Q341" s="45" t="s">
        <v>19</v>
      </c>
      <c r="R341" s="45" t="s">
        <v>57</v>
      </c>
      <c r="S341" s="45" t="s">
        <v>19</v>
      </c>
      <c r="T341" s="46"/>
      <c r="U341" s="150"/>
    </row>
    <row r="342" spans="13:21" ht="15" customHeight="1" x14ac:dyDescent="0.3">
      <c r="O342" s="1" t="s">
        <v>30</v>
      </c>
      <c r="P342" s="54">
        <v>1833124.11</v>
      </c>
      <c r="Q342" s="55">
        <v>0.36563592052988342</v>
      </c>
      <c r="R342" s="54">
        <v>1851680.8289999999</v>
      </c>
      <c r="S342" s="55">
        <v>0.31928660537710513</v>
      </c>
      <c r="T342" s="138">
        <v>1.0123001982664342E-2</v>
      </c>
    </row>
    <row r="343" spans="13:21" ht="15" customHeight="1" x14ac:dyDescent="0.3">
      <c r="O343" s="26" t="s">
        <v>103</v>
      </c>
      <c r="P343" s="54">
        <v>872729.76700000034</v>
      </c>
      <c r="Q343" s="55">
        <v>0.17407514853474695</v>
      </c>
      <c r="R343" s="139">
        <v>1824865.1879999996</v>
      </c>
      <c r="S343" s="55">
        <v>0.3146627658623195</v>
      </c>
      <c r="T343" s="138">
        <v>1.0909853851702058</v>
      </c>
    </row>
    <row r="344" spans="13:21" ht="15" customHeight="1" x14ac:dyDescent="0.3">
      <c r="M344" s="217"/>
      <c r="O344" s="26" t="s">
        <v>34</v>
      </c>
      <c r="P344" s="54">
        <v>1740551.0769999998</v>
      </c>
      <c r="Q344" s="55">
        <v>0.34717125359732187</v>
      </c>
      <c r="R344" s="139">
        <v>1572703.2530000003</v>
      </c>
      <c r="S344" s="55">
        <v>0.27118230909539792</v>
      </c>
      <c r="T344" s="138">
        <v>-9.6433725052930214E-2</v>
      </c>
    </row>
    <row r="345" spans="13:21" ht="15" customHeight="1" x14ac:dyDescent="0.3">
      <c r="M345" s="78"/>
      <c r="O345" s="1" t="s">
        <v>21</v>
      </c>
      <c r="P345" s="54">
        <v>149844.745</v>
      </c>
      <c r="Q345" s="55">
        <v>2.9888113399283503E-2</v>
      </c>
      <c r="R345" s="54">
        <v>219469.10300000003</v>
      </c>
      <c r="S345" s="55">
        <v>3.7843209145212928E-2</v>
      </c>
      <c r="T345" s="138">
        <v>0.46464330797853498</v>
      </c>
    </row>
    <row r="346" spans="13:21" ht="15" customHeight="1" x14ac:dyDescent="0.3">
      <c r="M346" s="217"/>
      <c r="O346" s="123" t="s">
        <v>37</v>
      </c>
      <c r="P346" s="54">
        <v>181272.15599999996</v>
      </c>
      <c r="Q346" s="55">
        <v>3.6156641693778503E-2</v>
      </c>
      <c r="R346" s="139">
        <v>199404.72600000005</v>
      </c>
      <c r="S346" s="55">
        <v>3.4383494748971011E-2</v>
      </c>
      <c r="T346" s="138">
        <v>0.10002953790652823</v>
      </c>
    </row>
    <row r="347" spans="13:21" ht="15" customHeight="1" x14ac:dyDescent="0.3">
      <c r="M347" s="217"/>
      <c r="O347" s="26" t="s">
        <v>28</v>
      </c>
      <c r="P347" s="54">
        <v>236001.18</v>
      </c>
      <c r="Q347" s="55">
        <v>4.707292224498575E-2</v>
      </c>
      <c r="R347" s="54">
        <v>131308.50199999998</v>
      </c>
      <c r="S347" s="55">
        <v>2.2641615770993551E-2</v>
      </c>
      <c r="T347" s="138">
        <v>-0.44361082431875981</v>
      </c>
      <c r="U347" s="150"/>
    </row>
    <row r="348" spans="13:21" ht="15" customHeight="1" x14ac:dyDescent="0.3">
      <c r="O348" s="217" t="s">
        <v>32</v>
      </c>
      <c r="P348" s="54">
        <v>220423.329</v>
      </c>
      <c r="Q348" s="55">
        <v>4.3965755709348207E-2</v>
      </c>
      <c r="R348" s="139">
        <v>72026.714999999997</v>
      </c>
      <c r="S348" s="55">
        <v>1.2419616258183023E-2</v>
      </c>
      <c r="T348" s="138">
        <v>-0.67323461029844078</v>
      </c>
    </row>
    <row r="349" spans="13:21" ht="15" customHeight="1" x14ac:dyDescent="0.3">
      <c r="O349" s="217" t="s">
        <v>26</v>
      </c>
      <c r="P349" s="54">
        <v>267.37400000000002</v>
      </c>
      <c r="Q349" s="55">
        <v>5.333056178927081E-5</v>
      </c>
      <c r="R349" s="54">
        <v>59023.784999999989</v>
      </c>
      <c r="S349" s="55">
        <v>1.017751204959853E-2</v>
      </c>
      <c r="T349" s="138">
        <v>219.75364470741351</v>
      </c>
    </row>
    <row r="350" spans="13:21" ht="15" customHeight="1" x14ac:dyDescent="0.3">
      <c r="O350" s="217" t="s">
        <v>40</v>
      </c>
      <c r="P350" s="54">
        <v>15310.150000000001</v>
      </c>
      <c r="Q350" s="55">
        <v>3.053770750252472E-3</v>
      </c>
      <c r="R350" s="139">
        <v>257.68200000000002</v>
      </c>
      <c r="S350" s="55">
        <v>4.4432285390790323E-5</v>
      </c>
      <c r="T350" s="138">
        <v>-0.98316920474325853</v>
      </c>
    </row>
    <row r="351" spans="13:21" ht="15" customHeight="1" x14ac:dyDescent="0.3">
      <c r="O351" s="217" t="s">
        <v>44</v>
      </c>
      <c r="P351" s="54">
        <v>0.32700000000000001</v>
      </c>
      <c r="Q351" s="55">
        <v>6.522359580621733E-8</v>
      </c>
      <c r="R351" s="54">
        <v>0.32000000000000006</v>
      </c>
      <c r="S351" s="55">
        <v>5.517782121006863E-8</v>
      </c>
      <c r="T351" s="138">
        <v>-2.1406727828746027E-2</v>
      </c>
    </row>
    <row r="352" spans="13:21" ht="15" customHeight="1" x14ac:dyDescent="0.3">
      <c r="O352" s="128" t="s">
        <v>46</v>
      </c>
      <c r="P352" s="90">
        <v>5013523.0350000001</v>
      </c>
      <c r="Q352" s="99">
        <v>1</v>
      </c>
      <c r="R352" s="90">
        <v>5799431.6009999998</v>
      </c>
      <c r="S352" s="99">
        <v>1</v>
      </c>
      <c r="T352" s="141">
        <v>0.15675774510528395</v>
      </c>
    </row>
    <row r="353" spans="11:20" ht="15" customHeight="1" x14ac:dyDescent="0.3">
      <c r="L353" s="26"/>
      <c r="O353" s="95" t="s">
        <v>48</v>
      </c>
      <c r="P353" s="6"/>
      <c r="Q353" s="6"/>
      <c r="R353" s="6"/>
      <c r="S353" s="6"/>
      <c r="T353" s="6"/>
    </row>
    <row r="354" spans="11:20" ht="15" customHeight="1" x14ac:dyDescent="0.3">
      <c r="L354" s="26"/>
    </row>
    <row r="356" spans="11:20" ht="15" customHeight="1" x14ac:dyDescent="0.3">
      <c r="L356" s="123"/>
    </row>
    <row r="358" spans="11:20" ht="15" customHeight="1" x14ac:dyDescent="0.3">
      <c r="L358" s="78"/>
    </row>
    <row r="359" spans="11:20" ht="15" customHeight="1" x14ac:dyDescent="0.3">
      <c r="L359" s="217"/>
      <c r="M359" s="217"/>
      <c r="O359" s="25" t="s">
        <v>107</v>
      </c>
      <c r="P359" s="26"/>
      <c r="Q359" s="26"/>
      <c r="R359" s="26"/>
      <c r="S359" s="26"/>
      <c r="T359" s="26"/>
    </row>
    <row r="360" spans="11:20" ht="15" customHeight="1" x14ac:dyDescent="0.3">
      <c r="K360" s="123"/>
      <c r="L360" s="217"/>
      <c r="M360" s="217"/>
      <c r="O360" s="116" t="s">
        <v>13</v>
      </c>
      <c r="P360" s="117">
        <v>2022</v>
      </c>
      <c r="Q360" s="117">
        <v>2023</v>
      </c>
      <c r="R360" s="117">
        <v>2024</v>
      </c>
      <c r="S360" s="117">
        <v>2025</v>
      </c>
      <c r="T360" s="117">
        <v>2026</v>
      </c>
    </row>
    <row r="361" spans="11:20" ht="15" customHeight="1" x14ac:dyDescent="0.3">
      <c r="K361" s="217"/>
      <c r="L361" s="217"/>
      <c r="M361" s="217"/>
      <c r="O361" s="1" t="s">
        <v>30</v>
      </c>
      <c r="P361" s="54">
        <v>2712732.3879999998</v>
      </c>
      <c r="Q361" s="54">
        <v>1452513.9509999999</v>
      </c>
      <c r="R361" s="54">
        <v>1524935.6680000001</v>
      </c>
      <c r="S361" s="54">
        <v>2778874.196</v>
      </c>
      <c r="T361" s="54">
        <v>420475.15500000003</v>
      </c>
    </row>
    <row r="362" spans="11:20" ht="15" customHeight="1" x14ac:dyDescent="0.3">
      <c r="M362" s="78"/>
      <c r="O362" s="26" t="s">
        <v>103</v>
      </c>
      <c r="P362" s="54">
        <v>3303267.7170000002</v>
      </c>
      <c r="Q362" s="54">
        <v>4528085.7180000003</v>
      </c>
      <c r="R362" s="54">
        <v>3000637.068</v>
      </c>
      <c r="S362" s="54">
        <v>1839398.834</v>
      </c>
      <c r="T362" s="54">
        <v>396530.40600000002</v>
      </c>
    </row>
    <row r="363" spans="11:20" ht="15" customHeight="1" x14ac:dyDescent="0.3">
      <c r="K363" s="217"/>
      <c r="L363" s="217"/>
      <c r="M363" s="217"/>
      <c r="O363" s="26" t="s">
        <v>34</v>
      </c>
      <c r="P363" s="54">
        <v>1487962.11</v>
      </c>
      <c r="Q363" s="54">
        <v>1218916.112</v>
      </c>
      <c r="R363" s="54">
        <v>1987604.9010000001</v>
      </c>
      <c r="S363" s="54">
        <v>2296472.1880000001</v>
      </c>
      <c r="T363" s="54">
        <v>332914.60800000001</v>
      </c>
    </row>
    <row r="364" spans="11:20" ht="15" customHeight="1" x14ac:dyDescent="0.3">
      <c r="K364" s="217"/>
      <c r="M364" s="217"/>
      <c r="O364" s="123" t="s">
        <v>37</v>
      </c>
      <c r="P364" s="54">
        <v>1565155.706</v>
      </c>
      <c r="Q364" s="54">
        <v>1536283.409</v>
      </c>
      <c r="R364" s="54">
        <v>753200.17099999997</v>
      </c>
      <c r="S364" s="54">
        <v>580780.24600000004</v>
      </c>
      <c r="T364" s="54">
        <v>56846.374000000003</v>
      </c>
    </row>
    <row r="365" spans="11:20" ht="15" customHeight="1" x14ac:dyDescent="0.3">
      <c r="K365" s="217"/>
      <c r="O365" s="123" t="s">
        <v>21</v>
      </c>
      <c r="P365" s="54">
        <v>325155.59899999999</v>
      </c>
      <c r="Q365" s="54">
        <v>3646207.1660000002</v>
      </c>
      <c r="R365" s="54">
        <v>478028.43099999998</v>
      </c>
      <c r="S365" s="54">
        <v>368467.21899999998</v>
      </c>
      <c r="T365" s="54">
        <v>46092.904999999999</v>
      </c>
    </row>
    <row r="366" spans="11:20" ht="15" customHeight="1" x14ac:dyDescent="0.3">
      <c r="K366" s="217"/>
      <c r="O366" s="26" t="s">
        <v>28</v>
      </c>
      <c r="P366" s="54">
        <v>2869796.0350000001</v>
      </c>
      <c r="Q366" s="54">
        <v>1231010.574</v>
      </c>
      <c r="R366" s="54">
        <v>435212.77100000001</v>
      </c>
      <c r="S366" s="54">
        <v>710197.44700000004</v>
      </c>
      <c r="T366" s="54">
        <v>30637.931</v>
      </c>
    </row>
    <row r="367" spans="11:20" ht="15" customHeight="1" x14ac:dyDescent="0.3">
      <c r="K367" s="217"/>
      <c r="O367" s="217" t="s">
        <v>32</v>
      </c>
      <c r="P367" s="54">
        <v>15981.216</v>
      </c>
      <c r="Q367" s="54">
        <v>16962.592000000001</v>
      </c>
      <c r="R367" s="54">
        <v>85099.808999999994</v>
      </c>
      <c r="S367" s="54">
        <v>72208.745999999999</v>
      </c>
      <c r="T367" s="54">
        <v>16451.862000000001</v>
      </c>
    </row>
    <row r="368" spans="11:20" ht="15" customHeight="1" x14ac:dyDescent="0.3">
      <c r="O368" s="217" t="s">
        <v>26</v>
      </c>
      <c r="P368" s="54">
        <v>2327078.9300000002</v>
      </c>
      <c r="Q368" s="54">
        <v>755914.49899999995</v>
      </c>
      <c r="R368" s="54">
        <v>316166.58</v>
      </c>
      <c r="S368" s="54">
        <v>610043.75800000003</v>
      </c>
      <c r="T368" s="54">
        <v>13141.224</v>
      </c>
    </row>
    <row r="369" spans="15:24" ht="15" customHeight="1" x14ac:dyDescent="0.3">
      <c r="O369" s="217" t="s">
        <v>40</v>
      </c>
      <c r="P369" s="54">
        <v>526733.37899999996</v>
      </c>
      <c r="Q369" s="54">
        <v>457885.00300000003</v>
      </c>
      <c r="R369" s="54">
        <v>33895.472000000002</v>
      </c>
      <c r="S369" s="54">
        <v>27939.934000000001</v>
      </c>
      <c r="T369" s="54">
        <v>1043.817</v>
      </c>
    </row>
    <row r="370" spans="15:24" ht="15" customHeight="1" x14ac:dyDescent="0.3">
      <c r="O370" s="217" t="s">
        <v>44</v>
      </c>
      <c r="P370" s="54">
        <v>2.5099999999999998</v>
      </c>
      <c r="Q370" s="54">
        <v>248.48</v>
      </c>
      <c r="R370" s="54">
        <v>50.91</v>
      </c>
      <c r="S370" s="54">
        <v>5.0090000000000003</v>
      </c>
      <c r="T370" s="54">
        <v>1.028</v>
      </c>
      <c r="X370" s="72"/>
    </row>
    <row r="371" spans="15:24" ht="15" customHeight="1" x14ac:dyDescent="0.3">
      <c r="O371" s="128" t="s">
        <v>46</v>
      </c>
      <c r="P371" s="90">
        <v>12264069.555</v>
      </c>
      <c r="Q371" s="90">
        <v>13613016.93</v>
      </c>
      <c r="R371" s="90">
        <v>8179619.0099999998</v>
      </c>
      <c r="S371" s="90">
        <v>8574190.1300000008</v>
      </c>
      <c r="T371" s="90">
        <v>1283497.3790000002</v>
      </c>
      <c r="X371" s="72"/>
    </row>
    <row r="372" spans="15:24" ht="15" customHeight="1" x14ac:dyDescent="0.3">
      <c r="O372" s="146" t="s">
        <v>48</v>
      </c>
      <c r="P372" s="6"/>
      <c r="Q372" s="6"/>
      <c r="R372" s="147"/>
      <c r="S372" s="147"/>
      <c r="T372" s="6"/>
      <c r="X372" s="72"/>
    </row>
    <row r="373" spans="15:24" ht="15" customHeight="1" x14ac:dyDescent="0.3">
      <c r="O373" s="148" t="s">
        <v>131</v>
      </c>
      <c r="P373" s="6"/>
      <c r="Q373" s="6"/>
      <c r="R373" s="6"/>
      <c r="S373" s="6"/>
      <c r="T373" s="6"/>
      <c r="X373" s="72"/>
    </row>
    <row r="374" spans="15:24" ht="15" customHeight="1" x14ac:dyDescent="0.3">
      <c r="X374" s="72"/>
    </row>
    <row r="375" spans="15:24" ht="15" customHeight="1" x14ac:dyDescent="0.3">
      <c r="X375" s="72"/>
    </row>
    <row r="376" spans="15:24" ht="15" customHeight="1" x14ac:dyDescent="0.3">
      <c r="X376" s="72"/>
    </row>
    <row r="377" spans="15:24" ht="15" customHeight="1" x14ac:dyDescent="0.3">
      <c r="X377" s="72"/>
    </row>
    <row r="390" spans="13:13" ht="15" customHeight="1" x14ac:dyDescent="0.3">
      <c r="M390" s="123"/>
    </row>
    <row r="391" spans="13:13" ht="15" customHeight="1" x14ac:dyDescent="0.3">
      <c r="M391" s="26"/>
    </row>
    <row r="392" spans="13:13" ht="15" customHeight="1" x14ac:dyDescent="0.3">
      <c r="M392" s="26"/>
    </row>
    <row r="393" spans="13:13" ht="15" customHeight="1" x14ac:dyDescent="0.3">
      <c r="M393" s="26"/>
    </row>
    <row r="396" spans="13:13" ht="15" customHeight="1" x14ac:dyDescent="0.3">
      <c r="M396" s="217"/>
    </row>
    <row r="397" spans="13:13" ht="15" customHeight="1" x14ac:dyDescent="0.3">
      <c r="M397" s="217"/>
    </row>
    <row r="398" spans="13:13" ht="15" customHeight="1" x14ac:dyDescent="0.3">
      <c r="M398" s="217"/>
    </row>
    <row r="399" spans="13:13" ht="15" customHeight="1" x14ac:dyDescent="0.3">
      <c r="M399" s="217"/>
    </row>
    <row r="400" spans="13:13" ht="15" customHeight="1" x14ac:dyDescent="0.3">
      <c r="M400" s="217"/>
    </row>
    <row r="408" spans="13:22" ht="15" customHeight="1" x14ac:dyDescent="0.3">
      <c r="M408" s="6"/>
      <c r="V408" s="6"/>
    </row>
    <row r="409" spans="13:22" ht="15" customHeight="1" x14ac:dyDescent="0.3">
      <c r="M409" s="6"/>
      <c r="V409" s="6"/>
    </row>
    <row r="424" spans="25:25" ht="15" customHeight="1" x14ac:dyDescent="0.3">
      <c r="Y424" s="221"/>
    </row>
    <row r="425" spans="25:25" ht="15" customHeight="1" x14ac:dyDescent="0.3">
      <c r="Y425" s="221"/>
    </row>
    <row r="426" spans="25:25" ht="15" customHeight="1" x14ac:dyDescent="0.3">
      <c r="Y426" s="221"/>
    </row>
    <row r="427" spans="25:25" ht="15" customHeight="1" x14ac:dyDescent="0.3">
      <c r="Y427" s="221"/>
    </row>
    <row r="428" spans="25:25" ht="15" customHeight="1" x14ac:dyDescent="0.3">
      <c r="Y428" s="221"/>
    </row>
    <row r="429" spans="25:25" ht="15" customHeight="1" x14ac:dyDescent="0.3">
      <c r="Y429" s="221"/>
    </row>
    <row r="456" spans="24:24" ht="15" customHeight="1" x14ac:dyDescent="0.3">
      <c r="X456" s="72"/>
    </row>
    <row r="490" spans="24:30" ht="15" customHeight="1" x14ac:dyDescent="0.3">
      <c r="X490" s="222"/>
    </row>
    <row r="491" spans="24:30" ht="15" customHeight="1" x14ac:dyDescent="0.3">
      <c r="X491" s="222"/>
    </row>
    <row r="493" spans="24:30" ht="15" customHeight="1" x14ac:dyDescent="0.3">
      <c r="AC493" s="221"/>
      <c r="AD493" s="221"/>
    </row>
    <row r="494" spans="24:30" ht="15" customHeight="1" x14ac:dyDescent="0.3">
      <c r="AC494" s="221"/>
      <c r="AD494" s="221"/>
    </row>
    <row r="495" spans="24:30" ht="15" customHeight="1" x14ac:dyDescent="0.3">
      <c r="AC495" s="221"/>
      <c r="AD495" s="221"/>
    </row>
    <row r="496" spans="24:30" ht="15" customHeight="1" x14ac:dyDescent="0.3">
      <c r="AC496" s="221"/>
      <c r="AD496" s="221"/>
    </row>
    <row r="497" spans="25:30" ht="15" customHeight="1" x14ac:dyDescent="0.3">
      <c r="AC497" s="221"/>
      <c r="AD497" s="221"/>
    </row>
    <row r="498" spans="25:30" ht="15" customHeight="1" x14ac:dyDescent="0.3">
      <c r="AC498" s="221"/>
      <c r="AD498" s="221"/>
    </row>
    <row r="499" spans="25:30" ht="15" customHeight="1" x14ac:dyDescent="0.3">
      <c r="Y499" s="140"/>
      <c r="AC499" s="221"/>
      <c r="AD499" s="221"/>
    </row>
    <row r="500" spans="25:30" ht="15" customHeight="1" x14ac:dyDescent="0.3">
      <c r="Y500" s="140"/>
      <c r="AC500" s="221"/>
      <c r="AD500" s="221"/>
    </row>
    <row r="501" spans="25:30" ht="15" customHeight="1" x14ac:dyDescent="0.3">
      <c r="Y501" s="140"/>
      <c r="AC501" s="221"/>
      <c r="AD501" s="221"/>
    </row>
    <row r="502" spans="25:30" ht="15" customHeight="1" x14ac:dyDescent="0.3">
      <c r="Y502" s="140"/>
    </row>
    <row r="503" spans="25:30" ht="15" customHeight="1" x14ac:dyDescent="0.3">
      <c r="Y503" s="140"/>
    </row>
    <row r="504" spans="25:30" ht="15" customHeight="1" x14ac:dyDescent="0.3">
      <c r="Y504" s="140"/>
    </row>
    <row r="505" spans="25:30" ht="15" customHeight="1" x14ac:dyDescent="0.3">
      <c r="Y505" s="140"/>
    </row>
    <row r="506" spans="25:30" ht="15" customHeight="1" x14ac:dyDescent="0.3">
      <c r="Y506" s="140"/>
    </row>
    <row r="507" spans="25:30" ht="15" customHeight="1" x14ac:dyDescent="0.3">
      <c r="Y507" s="140"/>
    </row>
    <row r="508" spans="25:30" ht="15" customHeight="1" x14ac:dyDescent="0.3">
      <c r="Y508" s="140"/>
    </row>
    <row r="509" spans="25:30" ht="15" customHeight="1" x14ac:dyDescent="0.3">
      <c r="Y509" s="140"/>
    </row>
    <row r="510" spans="25:30" ht="15" customHeight="1" x14ac:dyDescent="0.3">
      <c r="Y510" s="140"/>
    </row>
    <row r="648" spans="29:30" ht="15" customHeight="1" x14ac:dyDescent="0.3">
      <c r="AC648" s="221"/>
      <c r="AD648" s="221"/>
    </row>
    <row r="649" spans="29:30" ht="15" customHeight="1" x14ac:dyDescent="0.3">
      <c r="AC649" s="221"/>
      <c r="AD649" s="221"/>
    </row>
    <row r="650" spans="29:30" ht="15" customHeight="1" x14ac:dyDescent="0.3">
      <c r="AC650" s="221"/>
      <c r="AD650" s="221"/>
    </row>
    <row r="651" spans="29:30" ht="15" customHeight="1" x14ac:dyDescent="0.3">
      <c r="AC651" s="221"/>
      <c r="AD651" s="221"/>
    </row>
  </sheetData>
  <mergeCells count="101">
    <mergeCell ref="X285:X286"/>
    <mergeCell ref="Y285:Y286"/>
    <mergeCell ref="Z285:AA285"/>
    <mergeCell ref="AB285:AC285"/>
    <mergeCell ref="AD285:AD286"/>
    <mergeCell ref="O340:O341"/>
    <mergeCell ref="P340:Q340"/>
    <mergeCell ref="R340:S340"/>
    <mergeCell ref="T340:T341"/>
    <mergeCell ref="O229:O230"/>
    <mergeCell ref="P229:Q229"/>
    <mergeCell ref="R229:S229"/>
    <mergeCell ref="T229:T230"/>
    <mergeCell ref="O268:O269"/>
    <mergeCell ref="P268:Q268"/>
    <mergeCell ref="R268:S268"/>
    <mergeCell ref="T268:T269"/>
    <mergeCell ref="AD190:AD191"/>
    <mergeCell ref="X228:X229"/>
    <mergeCell ref="Y228:Y229"/>
    <mergeCell ref="Z228:AA228"/>
    <mergeCell ref="AB228:AC228"/>
    <mergeCell ref="AD228:AD229"/>
    <mergeCell ref="G175:G177"/>
    <mergeCell ref="H175:H177"/>
    <mergeCell ref="X190:X191"/>
    <mergeCell ref="Y190:Y191"/>
    <mergeCell ref="Z190:AA190"/>
    <mergeCell ref="AB190:AC190"/>
    <mergeCell ref="F159:F161"/>
    <mergeCell ref="G159:G161"/>
    <mergeCell ref="H159:H161"/>
    <mergeCell ref="B174:B177"/>
    <mergeCell ref="C174:E174"/>
    <mergeCell ref="F174:H174"/>
    <mergeCell ref="C175:C177"/>
    <mergeCell ref="D175:D177"/>
    <mergeCell ref="E175:E177"/>
    <mergeCell ref="F175:F177"/>
    <mergeCell ref="O154:O155"/>
    <mergeCell ref="P154:Q154"/>
    <mergeCell ref="R154:S154"/>
    <mergeCell ref="T154:T155"/>
    <mergeCell ref="B158:B161"/>
    <mergeCell ref="C158:E158"/>
    <mergeCell ref="F158:H158"/>
    <mergeCell ref="C159:C161"/>
    <mergeCell ref="D159:D161"/>
    <mergeCell ref="E159:E161"/>
    <mergeCell ref="Z132:AA132"/>
    <mergeCell ref="AB132:AC132"/>
    <mergeCell ref="AD132:AD133"/>
    <mergeCell ref="B139:B141"/>
    <mergeCell ref="C139:D140"/>
    <mergeCell ref="E139:F140"/>
    <mergeCell ref="G139:H140"/>
    <mergeCell ref="B120:B122"/>
    <mergeCell ref="C120:D121"/>
    <mergeCell ref="E120:F121"/>
    <mergeCell ref="G120:H121"/>
    <mergeCell ref="X132:X133"/>
    <mergeCell ref="Y132:Y133"/>
    <mergeCell ref="X70:X71"/>
    <mergeCell ref="Y70:Y71"/>
    <mergeCell ref="Z70:AA70"/>
    <mergeCell ref="AB70:AC70"/>
    <mergeCell ref="AD70:AD71"/>
    <mergeCell ref="O79:O80"/>
    <mergeCell ref="P79:Q79"/>
    <mergeCell ref="R79:S79"/>
    <mergeCell ref="T79:T80"/>
    <mergeCell ref="B48:B49"/>
    <mergeCell ref="C48:E48"/>
    <mergeCell ref="F48:H48"/>
    <mergeCell ref="I48:K48"/>
    <mergeCell ref="B67:B68"/>
    <mergeCell ref="C67:E67"/>
    <mergeCell ref="F67:H67"/>
    <mergeCell ref="I67:K67"/>
    <mergeCell ref="X11:X12"/>
    <mergeCell ref="Y11:Y12"/>
    <mergeCell ref="Z11:AA11"/>
    <mergeCell ref="AB11:AC11"/>
    <mergeCell ref="AD11:AD12"/>
    <mergeCell ref="B29:B30"/>
    <mergeCell ref="C29:E29"/>
    <mergeCell ref="F29:H29"/>
    <mergeCell ref="I29:K29"/>
    <mergeCell ref="N10:N11"/>
    <mergeCell ref="U10:U11"/>
    <mergeCell ref="W10:W11"/>
    <mergeCell ref="O11:O12"/>
    <mergeCell ref="P11:Q11"/>
    <mergeCell ref="R11:S11"/>
    <mergeCell ref="T11:T12"/>
    <mergeCell ref="A10:A11"/>
    <mergeCell ref="B10:B11"/>
    <mergeCell ref="C10:E10"/>
    <mergeCell ref="F10:H10"/>
    <mergeCell ref="I10:K10"/>
    <mergeCell ref="L10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8" manualBreakCount="8">
    <brk id="63" max="11" man="1"/>
    <brk id="63" min="13" max="20" man="1"/>
    <brk id="115" max="11" man="1"/>
    <brk id="115" min="13" max="20" man="1"/>
    <brk id="168" min="13" max="20" man="1"/>
    <brk id="177" max="11" man="1"/>
    <brk id="224" min="13" max="20" man="1"/>
    <brk id="297" min="13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Props1.xml><?xml version="1.0" encoding="utf-8"?>
<ds:datastoreItem xmlns:ds="http://schemas.openxmlformats.org/officeDocument/2006/customXml" ds:itemID="{834E4950-7052-4471-A96D-475866647825}"/>
</file>

<file path=customXml/itemProps2.xml><?xml version="1.0" encoding="utf-8"?>
<ds:datastoreItem xmlns:ds="http://schemas.openxmlformats.org/officeDocument/2006/customXml" ds:itemID="{1B6B886C-8EEE-499F-AA3A-DF443A3506FD}"/>
</file>

<file path=customXml/itemProps3.xml><?xml version="1.0" encoding="utf-8"?>
<ds:datastoreItem xmlns:ds="http://schemas.openxmlformats.org/officeDocument/2006/customXml" ds:itemID="{5BE00251-9B86-462B-8E59-3BAB2F705E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Rel_Exp2026</vt:lpstr>
      <vt:lpstr>Rel_Exp2026!Area_de_impressao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Nakamura</dc:creator>
  <cp:lastModifiedBy>Gabriel Nakamura</cp:lastModifiedBy>
  <dcterms:created xsi:type="dcterms:W3CDTF">2026-03-11T17:37:50Z</dcterms:created>
  <dcterms:modified xsi:type="dcterms:W3CDTF">2026-03-11T17:38:33Z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</Properties>
</file>