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1.xml" ContentType="application/vnd.openxmlformats-officedocument.theme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as\Associação Brasileira das Indústrias de Óleos Vegetais - ABIOVE\geral - Documentos\Estatísticas\Exportação\Relatorios para envio\"/>
    </mc:Choice>
  </mc:AlternateContent>
  <bookViews>
    <workbookView xWindow="0" yWindow="0" windowWidth="23040" windowHeight="9384"/>
  </bookViews>
  <sheets>
    <sheet name="Rel_Exp2019" sheetId="1" r:id="rId1"/>
  </sheets>
  <externalReferences>
    <externalReference r:id="rId2"/>
  </externalReferences>
  <definedNames>
    <definedName name="_xlnm._FilterDatabase" localSheetId="0" hidden="1">Rel_Exp2019!$J$647:$AF$662</definedName>
    <definedName name="_xlnm.Print_Area" localSheetId="0">Rel_Exp2019!$A$1:$L$234,Rel_Exp2019!$N$7:$U$364,Rel_Exp2019!$X$7:$AE$323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<sst xmlns="http://schemas.openxmlformats.org/spreadsheetml/2006/main" count="1108" uniqueCount="142">
  <si>
    <t>Brasil - Exportações do Complexo Soja</t>
  </si>
  <si>
    <t>Dados disponíveis até:</t>
  </si>
  <si>
    <t>1. EXPORTAÇÕES DO COMPLEXO SOJA</t>
  </si>
  <si>
    <t>2. EXPORTAÇÕES POR DESTINO</t>
  </si>
  <si>
    <t>3. EXPORTAÇÕES POR PORTO</t>
  </si>
  <si>
    <t>2.1. Exportações do Complexo Soja por Destino</t>
  </si>
  <si>
    <t>3.1. Exportações do Complexo Soja por Destino</t>
  </si>
  <si>
    <t>1.1. Exportações de soja em grão</t>
  </si>
  <si>
    <t>Mês</t>
  </si>
  <si>
    <t>Valor FOB (US$ 1.000)</t>
  </si>
  <si>
    <t>Peso Líquido (mil t)</t>
  </si>
  <si>
    <t>Preço Médio (US$/t)</t>
  </si>
  <si>
    <t>Var. %</t>
  </si>
  <si>
    <t>Destino</t>
  </si>
  <si>
    <t>Var. %
anual</t>
  </si>
  <si>
    <t>Porto</t>
  </si>
  <si>
    <t>UF</t>
  </si>
  <si>
    <t>Jan</t>
  </si>
  <si>
    <t>US$ 1.000</t>
  </si>
  <si>
    <t>Part. (%)</t>
  </si>
  <si>
    <t>Fev</t>
  </si>
  <si>
    <t>China</t>
  </si>
  <si>
    <t>Total Arco Norte</t>
  </si>
  <si>
    <t>Mar</t>
  </si>
  <si>
    <t>União Europeia</t>
  </si>
  <si>
    <t>Abr</t>
  </si>
  <si>
    <t>Ásia (exceto China)</t>
  </si>
  <si>
    <t>Mai</t>
  </si>
  <si>
    <t>Outros Destinos</t>
  </si>
  <si>
    <t>Jun</t>
  </si>
  <si>
    <t>Oriente Médio</t>
  </si>
  <si>
    <t>Jul</t>
  </si>
  <si>
    <t>África</t>
  </si>
  <si>
    <t>Ago</t>
  </si>
  <si>
    <t>CEI</t>
  </si>
  <si>
    <t>Outros - Arco Norte</t>
  </si>
  <si>
    <t>Set</t>
  </si>
  <si>
    <t>Demais da Europa</t>
  </si>
  <si>
    <t>Total Arco Sul</t>
  </si>
  <si>
    <t>Out</t>
  </si>
  <si>
    <t>Américas</t>
  </si>
  <si>
    <t>Nov</t>
  </si>
  <si>
    <t>Nafta</t>
  </si>
  <si>
    <t>Dez</t>
  </si>
  <si>
    <t>Oceania</t>
  </si>
  <si>
    <t>Total</t>
  </si>
  <si>
    <t>Outros</t>
  </si>
  <si>
    <t>Fonte: Ministério da Economia/ComexStat. Elaboração: ABIOVE - Coordenadoria de Economia e Estatística.</t>
  </si>
  <si>
    <t>Total Geral</t>
  </si>
  <si>
    <t>Outros - Arco Sul</t>
  </si>
  <si>
    <t>1.2. Exportações de farelo de soja</t>
  </si>
  <si>
    <t>2.1.1. Exportações de soja em grão por destino</t>
  </si>
  <si>
    <t>1.3. Exportações de óleo de soja</t>
  </si>
  <si>
    <t>2.1.1.1. Exportações de soja em grão (em toneladas)</t>
  </si>
  <si>
    <t>3.1.1. Exportações de Soja em Grão por Porto</t>
  </si>
  <si>
    <t>1.4. Exportações de milho</t>
  </si>
  <si>
    <t>t</t>
  </si>
  <si>
    <t>Grão (2019)</t>
  </si>
  <si>
    <t>Farelo (2019)</t>
  </si>
  <si>
    <t>Óleo (2019)</t>
  </si>
  <si>
    <t>Milho (2019)</t>
  </si>
  <si>
    <t>Grão (2020)</t>
  </si>
  <si>
    <t>3.1.1.3. Exportações de soja em grão (em US$ 1.000)</t>
  </si>
  <si>
    <t>Farelo (2020)</t>
  </si>
  <si>
    <t>Óleo (2020)</t>
  </si>
  <si>
    <t>Milho (2020)</t>
  </si>
  <si>
    <t>2.1.1.3. Exportações de soja em grão (em US$ 1.000)</t>
  </si>
  <si>
    <t>3.1.2. Exportações de farelo de soja por porto</t>
  </si>
  <si>
    <t>3.1.2.1. Exportações  de farelo de soja (em toneladas)</t>
  </si>
  <si>
    <t>1.5.1. Exportações: Total Brasil x Complexo soja</t>
  </si>
  <si>
    <t>2.1.2. Exportações de farelo de soja por destino</t>
  </si>
  <si>
    <t>Total Brasil
(US$ 1.000)</t>
  </si>
  <si>
    <t>Complexo Soja
(US$ 1.000)</t>
  </si>
  <si>
    <t>Part. Complexo Soja sobre total do Brasil (%)</t>
  </si>
  <si>
    <t>2.1.2.1. Exportações de farelo de soja (em toneladas)</t>
  </si>
  <si>
    <t>1.5.2. Exportações: Total Brasil x Complexo soja + milho</t>
  </si>
  <si>
    <t>Brasil
(US$ 1.000)</t>
  </si>
  <si>
    <t>Complexo Soja e Milho
(US$ 1.000)</t>
  </si>
  <si>
    <t>3.1.2.3. Exportações de farelo de soja (em US$ 1.000)</t>
  </si>
  <si>
    <t>1.5.3. Exportações: Total Brasil x Complexo soja</t>
  </si>
  <si>
    <t>Ano</t>
  </si>
  <si>
    <t>jan-dez</t>
  </si>
  <si>
    <t>Brasil (US$ 1.000)</t>
  </si>
  <si>
    <t>Complexo Soja (US$ 1.000)</t>
  </si>
  <si>
    <t>Part.
(%)</t>
  </si>
  <si>
    <t>2.1.2.3. Exportações de farelo de soja (em US$ 1.000)</t>
  </si>
  <si>
    <t>1.5.4. Exportações: Total Brasil x Complexo soja + milho</t>
  </si>
  <si>
    <t>Complexo Soja e Milho (US$ 1.000)</t>
  </si>
  <si>
    <t>3.1.3. Exportações de Óleo de Soja por Porto</t>
  </si>
  <si>
    <t>3.1.3.1. Exportações de óleo de soja (em toneladas)</t>
  </si>
  <si>
    <t>2.1.3. Exportações de óleo de soja por destino</t>
  </si>
  <si>
    <t>2.1.3.1. Exportações de óleo de soja (em toneladas)</t>
  </si>
  <si>
    <t>3.1.3.3. Exportações de óleo de soja (em US$ 1.000)</t>
  </si>
  <si>
    <t>3.2. Exportações de Milho por Destino</t>
  </si>
  <si>
    <t>2.1.3.3. Exportações de óleo de soja (em US$ 1.000)</t>
  </si>
  <si>
    <t>2.2. Expotações de milho por destino</t>
  </si>
  <si>
    <t>3.2.1. Exportações de milho por porto</t>
  </si>
  <si>
    <t>3.2.1.1 Exportações de milho (em toneladas)</t>
  </si>
  <si>
    <t>2.2.1. Exportações de milho por destino</t>
  </si>
  <si>
    <t>2.2.1.1. Exportações de milho (em toneladas)</t>
  </si>
  <si>
    <t>3.2.1.3. Exportações de milho (em US$ 1.000)</t>
  </si>
  <si>
    <t>2.2.1.3. Exportações de milho (em US$ 1.000)</t>
  </si>
  <si>
    <t>Exportações do complexo soja — jan-abr (em US$ 1.000)</t>
  </si>
  <si>
    <t>São Luís</t>
  </si>
  <si>
    <t>MA</t>
  </si>
  <si>
    <t>Barcarena</t>
  </si>
  <si>
    <t>PA</t>
  </si>
  <si>
    <t xml:space="preserve"> </t>
  </si>
  <si>
    <t>-</t>
  </si>
  <si>
    <t>Salvador</t>
  </si>
  <si>
    <t>BA</t>
  </si>
  <si>
    <t>Manaus</t>
  </si>
  <si>
    <t>AM</t>
  </si>
  <si>
    <t>Santarém</t>
  </si>
  <si>
    <t>Santos</t>
  </si>
  <si>
    <t>SP</t>
  </si>
  <si>
    <t>Paranaguá</t>
  </si>
  <si>
    <t>PR</t>
  </si>
  <si>
    <t>Rio Grande</t>
  </si>
  <si>
    <t>RS</t>
  </si>
  <si>
    <t>São Fco. do Sul</t>
  </si>
  <si>
    <t>SC</t>
  </si>
  <si>
    <t>Vitória</t>
  </si>
  <si>
    <t>ES</t>
  </si>
  <si>
    <t>3.1.1.1. Exportações de Soja em Grão (em toneladas)</t>
  </si>
  <si>
    <t>Nota: dados disponíveis até abril/2020.</t>
  </si>
  <si>
    <t>3.1.1.2. Exportações de soja em grão — jan-abr (em toneladas)</t>
  </si>
  <si>
    <t>2.1.1.2. Exportações de soja em grão — jan-abr (em toneladas)</t>
  </si>
  <si>
    <t>Santana</t>
  </si>
  <si>
    <t>AP</t>
  </si>
  <si>
    <t>Imbituba</t>
  </si>
  <si>
    <t>3.1.2.2. Exportações de farelo de soja — jan-abr (em toneladas)</t>
  </si>
  <si>
    <t>2.1.2.2. Exportações de farelo de soja — jan-abr (em toneladas)</t>
  </si>
  <si>
    <t>jan-abr</t>
  </si>
  <si>
    <t>Porto Velho</t>
  </si>
  <si>
    <t>RO</t>
  </si>
  <si>
    <t>Itajaí</t>
  </si>
  <si>
    <t>3.1.3.2. Exportações de óleo de soja — jan-abr (em toneladas)</t>
  </si>
  <si>
    <t>2.1.3.2. Exportações de óleo de soja — jan-abr (em toneladas)</t>
  </si>
  <si>
    <t>Exportações de milho — jan-abr (em US$ 1.000)</t>
  </si>
  <si>
    <t>3.2.1.2. Exportações de milho — jan-abr (em toneladas)</t>
  </si>
  <si>
    <t>2.2.1.2. Exportações de milho — jan-abr (em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</si>
</sst>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16]mmmm/yyyy;@"/>
    <numFmt numFmtId="165" formatCode="[$-416]mmmm/yy;@"/>
    <numFmt numFmtId="166" formatCode="0.0%"/>
    <numFmt numFmtId="167" formatCode="yyyy"/>
    <numFmt numFmtId="168" formatCode="0.0"/>
    <numFmt numFmtId="169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C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auto="1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3" applyFont="1" applyAlignment="1">
      <alignment vertical="center"/>
    </xf>
    <xf numFmtId="1" fontId="4" fillId="2" borderId="0" xfId="1" applyNumberFormat="1" applyFont="1" applyFill="1" applyAlignment="1">
      <alignment horizontal="left" vertical="center"/>
    </xf>
    <xf numFmtId="1" fontId="5" fillId="2" borderId="0" xfId="1" applyNumberFormat="1" applyFont="1" applyFill="1" applyAlignment="1">
      <alignment vertical="center"/>
    </xf>
    <xf numFmtId="1" fontId="6" fillId="2" borderId="0" xfId="1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164" fontId="3" fillId="0" borderId="0" xfId="3" applyNumberFormat="1" applyFont="1" applyAlignment="1">
      <alignment vertical="center"/>
    </xf>
    <xf numFmtId="165" fontId="6" fillId="2" borderId="0" xfId="0" applyNumberFormat="1" applyFont="1" applyFill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10" fillId="2" borderId="0" xfId="0" applyFont="1" applyFill="1" applyAlignment="1">
      <alignment vertical="center"/>
    </xf>
    <xf numFmtId="166" fontId="3" fillId="0" borderId="0" xfId="2" applyNumberFormat="1" applyFont="1" applyAlignment="1">
      <alignment vertical="center"/>
    </xf>
    <xf numFmtId="0" fontId="3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9" fillId="2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14" fontId="14" fillId="2" borderId="0" xfId="0" applyNumberFormat="1" applyFont="1" applyFill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167" fontId="12" fillId="3" borderId="2" xfId="3" applyNumberFormat="1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/>
    </xf>
    <xf numFmtId="167" fontId="11" fillId="3" borderId="4" xfId="3" applyNumberFormat="1" applyFont="1" applyFill="1" applyBorder="1" applyAlignment="1">
      <alignment horizontal="center" vertical="center"/>
    </xf>
    <xf numFmtId="167" fontId="11" fillId="3" borderId="6" xfId="3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7" fontId="11" fillId="4" borderId="4" xfId="3" applyNumberFormat="1" applyFont="1" applyFill="1" applyBorder="1" applyAlignment="1">
      <alignment horizontal="center" vertical="center"/>
    </xf>
    <xf numFmtId="167" fontId="11" fillId="4" borderId="6" xfId="3" applyNumberFormat="1" applyFont="1" applyFill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3" fontId="15" fillId="0" borderId="10" xfId="3" applyNumberFormat="1" applyFont="1" applyBorder="1" applyAlignment="1">
      <alignment vertical="center"/>
    </xf>
    <xf numFmtId="9" fontId="15" fillId="0" borderId="10" xfId="2" applyFont="1" applyBorder="1" applyAlignment="1">
      <alignment vertical="center"/>
    </xf>
    <xf numFmtId="1" fontId="15" fillId="0" borderId="10" xfId="3" applyNumberFormat="1" applyFont="1" applyBorder="1" applyAlignment="1">
      <alignment horizontal="right" vertical="center"/>
    </xf>
    <xf numFmtId="9" fontId="15" fillId="0" borderId="11" xfId="2" applyFont="1" applyBorder="1" applyAlignment="1">
      <alignment vertical="center"/>
    </xf>
    <xf numFmtId="0" fontId="11" fillId="3" borderId="8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5" borderId="12" xfId="3" applyFont="1" applyFill="1" applyBorder="1" applyAlignment="1">
      <alignment horizontal="center" vertical="center"/>
    </xf>
    <xf numFmtId="3" fontId="15" fillId="5" borderId="0" xfId="3" applyNumberFormat="1" applyFont="1" applyFill="1" applyBorder="1" applyAlignment="1">
      <alignment vertical="center"/>
    </xf>
    <xf numFmtId="9" fontId="15" fillId="5" borderId="0" xfId="2" applyFont="1" applyFill="1" applyBorder="1" applyAlignment="1">
      <alignment horizontal="right" vertical="center"/>
    </xf>
    <xf numFmtId="1" fontId="15" fillId="5" borderId="0" xfId="3" applyNumberFormat="1" applyFont="1" applyFill="1" applyBorder="1" applyAlignment="1">
      <alignment horizontal="right" vertical="center"/>
    </xf>
    <xf numFmtId="9" fontId="15" fillId="5" borderId="7" xfId="2" applyFont="1" applyFill="1" applyBorder="1" applyAlignment="1">
      <alignment horizontal="right" vertical="center"/>
    </xf>
    <xf numFmtId="14" fontId="3" fillId="0" borderId="0" xfId="2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9" fontId="13" fillId="2" borderId="0" xfId="4" applyFont="1" applyFill="1" applyAlignment="1">
      <alignment vertical="center"/>
    </xf>
    <xf numFmtId="0" fontId="16" fillId="6" borderId="4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center" vertical="center"/>
    </xf>
    <xf numFmtId="3" fontId="16" fillId="6" borderId="5" xfId="0" applyNumberFormat="1" applyFont="1" applyFill="1" applyBorder="1" applyAlignment="1">
      <alignment vertical="center"/>
    </xf>
    <xf numFmtId="9" fontId="16" fillId="6" borderId="5" xfId="2" applyFont="1" applyFill="1" applyBorder="1" applyAlignment="1">
      <alignment vertical="center"/>
    </xf>
    <xf numFmtId="9" fontId="16" fillId="6" borderId="6" xfId="2" applyFont="1" applyFill="1" applyBorder="1" applyAlignment="1">
      <alignment vertical="center"/>
    </xf>
    <xf numFmtId="0" fontId="10" fillId="0" borderId="12" xfId="3" applyFont="1" applyBorder="1" applyAlignment="1">
      <alignment horizontal="center" vertical="center"/>
    </xf>
    <xf numFmtId="3" fontId="15" fillId="0" borderId="0" xfId="3" applyNumberFormat="1" applyFont="1" applyBorder="1" applyAlignment="1">
      <alignment vertical="center"/>
    </xf>
    <xf numFmtId="9" fontId="15" fillId="0" borderId="0" xfId="2" applyFont="1" applyBorder="1" applyAlignment="1">
      <alignment horizontal="right" vertical="center"/>
    </xf>
    <xf numFmtId="1" fontId="15" fillId="0" borderId="0" xfId="3" applyNumberFormat="1" applyFont="1" applyBorder="1" applyAlignment="1">
      <alignment horizontal="right" vertical="center"/>
    </xf>
    <xf numFmtId="9" fontId="15" fillId="0" borderId="7" xfId="2" applyFont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vertical="center"/>
    </xf>
    <xf numFmtId="9" fontId="13" fillId="2" borderId="10" xfId="2" applyFont="1" applyFill="1" applyBorder="1" applyAlignment="1">
      <alignment vertical="center"/>
    </xf>
    <xf numFmtId="9" fontId="13" fillId="2" borderId="11" xfId="2" applyFont="1" applyFill="1" applyBorder="1" applyAlignment="1">
      <alignment vertical="center"/>
    </xf>
    <xf numFmtId="9" fontId="3" fillId="0" borderId="0" xfId="2" applyFont="1" applyAlignment="1">
      <alignment vertical="center"/>
    </xf>
    <xf numFmtId="0" fontId="3" fillId="5" borderId="12" xfId="0" applyFont="1" applyFill="1" applyBorder="1" applyAlignment="1">
      <alignment horizontal="left" vertical="center" indent="1"/>
    </xf>
    <xf numFmtId="0" fontId="13" fillId="5" borderId="0" xfId="0" applyFont="1" applyFill="1" applyAlignment="1">
      <alignment horizontal="center" vertical="center"/>
    </xf>
    <xf numFmtId="3" fontId="13" fillId="5" borderId="0" xfId="0" applyNumberFormat="1" applyFont="1" applyFill="1" applyAlignment="1">
      <alignment vertical="center"/>
    </xf>
    <xf numFmtId="9" fontId="13" fillId="5" borderId="0" xfId="2" applyFont="1" applyFill="1" applyBorder="1" applyAlignment="1">
      <alignment vertical="center"/>
    </xf>
    <xf numFmtId="9" fontId="13" fillId="5" borderId="7" xfId="2" applyFont="1" applyFill="1" applyBorder="1" applyAlignment="1">
      <alignment vertical="center"/>
    </xf>
    <xf numFmtId="9" fontId="3" fillId="0" borderId="2" xfId="2" applyFont="1" applyBorder="1" applyAlignment="1">
      <alignment vertical="center"/>
    </xf>
    <xf numFmtId="0" fontId="3" fillId="2" borderId="12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9" fontId="13" fillId="2" borderId="0" xfId="2" applyFont="1" applyFill="1" applyBorder="1" applyAlignment="1">
      <alignment vertical="center"/>
    </xf>
    <xf numFmtId="9" fontId="13" fillId="2" borderId="7" xfId="2" applyFont="1" applyFill="1" applyBorder="1" applyAlignment="1">
      <alignment vertical="center"/>
    </xf>
    <xf numFmtId="0" fontId="3" fillId="2" borderId="0" xfId="3" applyFont="1" applyFill="1" applyAlignment="1">
      <alignment horizontal="left" vertical="center" indent="2"/>
    </xf>
    <xf numFmtId="9" fontId="13" fillId="2" borderId="0" xfId="4" applyFont="1" applyFill="1" applyAlignment="1">
      <alignment horizontal="right" vertical="center"/>
    </xf>
    <xf numFmtId="0" fontId="3" fillId="5" borderId="13" xfId="0" applyFont="1" applyFill="1" applyBorder="1" applyAlignment="1">
      <alignment horizontal="left" vertical="center" indent="1"/>
    </xf>
    <xf numFmtId="0" fontId="13" fillId="5" borderId="14" xfId="0" applyFont="1" applyFill="1" applyBorder="1" applyAlignment="1">
      <alignment horizontal="center" vertical="center"/>
    </xf>
    <xf numFmtId="3" fontId="13" fillId="5" borderId="14" xfId="0" applyNumberFormat="1" applyFont="1" applyFill="1" applyBorder="1" applyAlignment="1">
      <alignment vertical="center"/>
    </xf>
    <xf numFmtId="9" fontId="13" fillId="5" borderId="14" xfId="2" applyFont="1" applyFill="1" applyBorder="1" applyAlignment="1">
      <alignment vertical="center"/>
    </xf>
    <xf numFmtId="9" fontId="13" fillId="5" borderId="15" xfId="2" applyFont="1" applyFill="1" applyBorder="1" applyAlignment="1">
      <alignment vertical="center"/>
    </xf>
    <xf numFmtId="0" fontId="10" fillId="5" borderId="13" xfId="3" applyFont="1" applyFill="1" applyBorder="1" applyAlignment="1">
      <alignment horizontal="center" vertical="center"/>
    </xf>
    <xf numFmtId="3" fontId="15" fillId="5" borderId="14" xfId="3" applyNumberFormat="1" applyFont="1" applyFill="1" applyBorder="1" applyAlignment="1">
      <alignment vertical="center"/>
    </xf>
    <xf numFmtId="9" fontId="15" fillId="5" borderId="14" xfId="2" applyFont="1" applyFill="1" applyBorder="1" applyAlignment="1">
      <alignment horizontal="right" vertical="center"/>
    </xf>
    <xf numFmtId="1" fontId="15" fillId="5" borderId="14" xfId="3" applyNumberFormat="1" applyFont="1" applyFill="1" applyBorder="1" applyAlignment="1">
      <alignment horizontal="right" vertical="center"/>
    </xf>
    <xf numFmtId="9" fontId="15" fillId="5" borderId="15" xfId="2" applyFont="1" applyFill="1" applyBorder="1" applyAlignment="1">
      <alignment horizontal="right" vertical="center"/>
    </xf>
    <xf numFmtId="0" fontId="10" fillId="7" borderId="4" xfId="3" applyFont="1" applyFill="1" applyBorder="1" applyAlignment="1">
      <alignment horizontal="center" vertical="center"/>
    </xf>
    <xf numFmtId="3" fontId="10" fillId="7" borderId="5" xfId="3" applyNumberFormat="1" applyFont="1" applyFill="1" applyBorder="1" applyAlignment="1">
      <alignment vertical="center"/>
    </xf>
    <xf numFmtId="0" fontId="10" fillId="7" borderId="5" xfId="3" applyFont="1" applyFill="1" applyBorder="1" applyAlignment="1">
      <alignment vertical="center"/>
    </xf>
    <xf numFmtId="0" fontId="10" fillId="7" borderId="6" xfId="3" applyFont="1" applyFill="1" applyBorder="1" applyAlignment="1">
      <alignment vertical="center"/>
    </xf>
    <xf numFmtId="2" fontId="17" fillId="2" borderId="0" xfId="1" applyNumberFormat="1" applyFont="1" applyFill="1" applyAlignment="1">
      <alignment vertical="center"/>
    </xf>
    <xf numFmtId="0" fontId="9" fillId="8" borderId="4" xfId="3" applyFont="1" applyFill="1" applyBorder="1" applyAlignment="1">
      <alignment vertical="center"/>
    </xf>
    <xf numFmtId="3" fontId="9" fillId="8" borderId="5" xfId="3" applyNumberFormat="1" applyFont="1" applyFill="1" applyBorder="1" applyAlignment="1">
      <alignment vertical="center"/>
    </xf>
    <xf numFmtId="9" fontId="9" fillId="8" borderId="5" xfId="4" applyFont="1" applyFill="1" applyBorder="1" applyAlignment="1">
      <alignment vertical="center"/>
    </xf>
    <xf numFmtId="9" fontId="9" fillId="8" borderId="6" xfId="4" applyFont="1" applyFill="1" applyBorder="1" applyAlignment="1">
      <alignment vertical="center"/>
    </xf>
    <xf numFmtId="0" fontId="3" fillId="0" borderId="14" xfId="3" applyFont="1" applyBorder="1" applyAlignment="1">
      <alignment vertical="center"/>
    </xf>
    <xf numFmtId="0" fontId="9" fillId="8" borderId="4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3" fontId="9" fillId="8" borderId="5" xfId="0" applyNumberFormat="1" applyFont="1" applyFill="1" applyBorder="1" applyAlignment="1">
      <alignment vertical="center"/>
    </xf>
    <xf numFmtId="9" fontId="9" fillId="8" borderId="5" xfId="2" applyFont="1" applyFill="1" applyBorder="1" applyAlignment="1">
      <alignment vertical="center"/>
    </xf>
    <xf numFmtId="9" fontId="9" fillId="8" borderId="6" xfId="2" applyFont="1" applyFill="1" applyBorder="1" applyAlignment="1">
      <alignment vertical="center"/>
    </xf>
    <xf numFmtId="0" fontId="12" fillId="3" borderId="10" xfId="3" applyFont="1" applyFill="1" applyBorder="1" applyAlignment="1">
      <alignment horizontal="center" vertical="center"/>
    </xf>
    <xf numFmtId="0" fontId="12" fillId="3" borderId="11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14" fontId="19" fillId="2" borderId="0" xfId="0" applyNumberFormat="1" applyFont="1" applyFill="1" applyAlignment="1">
      <alignment horizontal="left" vertical="center"/>
    </xf>
    <xf numFmtId="166" fontId="15" fillId="5" borderId="14" xfId="2" applyNumberFormat="1" applyFont="1" applyFill="1" applyBorder="1" applyAlignment="1">
      <alignment horizontal="right" vertical="center"/>
    </xf>
    <xf numFmtId="0" fontId="8" fillId="0" borderId="0" xfId="0" applyFont="1"/>
    <xf numFmtId="2" fontId="17" fillId="2" borderId="13" xfId="1" applyNumberFormat="1" applyFont="1" applyFill="1" applyBorder="1" applyAlignment="1">
      <alignment vertical="center"/>
    </xf>
    <xf numFmtId="9" fontId="3" fillId="2" borderId="0" xfId="2" applyFont="1" applyFill="1" applyAlignment="1">
      <alignment vertical="center"/>
    </xf>
    <xf numFmtId="0" fontId="3" fillId="0" borderId="15" xfId="3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5" xfId="3" applyFont="1" applyFill="1" applyBorder="1" applyAlignment="1">
      <alignment horizontal="center" vertical="center"/>
    </xf>
    <xf numFmtId="0" fontId="11" fillId="4" borderId="6" xfId="3" applyFont="1" applyFill="1" applyBorder="1" applyAlignment="1">
      <alignment horizontal="center" vertical="center"/>
    </xf>
    <xf numFmtId="3" fontId="16" fillId="6" borderId="6" xfId="0" applyNumberFormat="1" applyFont="1" applyFill="1" applyBorder="1" applyAlignment="1">
      <alignment vertical="center"/>
    </xf>
    <xf numFmtId="3" fontId="13" fillId="2" borderId="11" xfId="0" applyNumberFormat="1" applyFont="1" applyFill="1" applyBorder="1" applyAlignment="1">
      <alignment vertical="center"/>
    </xf>
    <xf numFmtId="3" fontId="13" fillId="5" borderId="7" xfId="0" applyNumberFormat="1" applyFont="1" applyFill="1" applyBorder="1" applyAlignment="1">
      <alignment vertical="center"/>
    </xf>
    <xf numFmtId="3" fontId="13" fillId="2" borderId="7" xfId="0" applyNumberFormat="1" applyFont="1" applyFill="1" applyBorder="1" applyAlignment="1">
      <alignment vertical="center"/>
    </xf>
    <xf numFmtId="3" fontId="13" fillId="5" borderId="15" xfId="0" applyNumberFormat="1" applyFont="1" applyFill="1" applyBorder="1" applyAlignment="1">
      <alignment vertical="center"/>
    </xf>
    <xf numFmtId="0" fontId="10" fillId="7" borderId="13" xfId="3" applyFont="1" applyFill="1" applyBorder="1" applyAlignment="1">
      <alignment horizontal="center" vertical="center"/>
    </xf>
    <xf numFmtId="3" fontId="10" fillId="7" borderId="14" xfId="3" applyNumberFormat="1" applyFont="1" applyFill="1" applyBorder="1" applyAlignment="1">
      <alignment vertical="center"/>
    </xf>
    <xf numFmtId="0" fontId="10" fillId="7" borderId="14" xfId="3" applyFont="1" applyFill="1" applyBorder="1" applyAlignment="1">
      <alignment vertical="center"/>
    </xf>
    <xf numFmtId="0" fontId="10" fillId="7" borderId="15" xfId="3" applyFont="1" applyFill="1" applyBorder="1" applyAlignment="1">
      <alignment vertical="center"/>
    </xf>
    <xf numFmtId="0" fontId="9" fillId="8" borderId="4" xfId="3" applyFont="1" applyFill="1" applyBorder="1" applyAlignment="1">
      <alignment horizontal="left" vertical="center"/>
    </xf>
    <xf numFmtId="3" fontId="9" fillId="8" borderId="6" xfId="3" applyNumberFormat="1" applyFont="1" applyFill="1" applyBorder="1" applyAlignment="1">
      <alignment vertical="center"/>
    </xf>
    <xf numFmtId="3" fontId="9" fillId="2" borderId="0" xfId="3" applyNumberFormat="1" applyFont="1" applyFill="1" applyAlignment="1">
      <alignment vertical="center"/>
    </xf>
    <xf numFmtId="9" fontId="9" fillId="2" borderId="0" xfId="2" applyFont="1" applyFill="1" applyAlignment="1">
      <alignment vertical="center"/>
    </xf>
    <xf numFmtId="3" fontId="9" fillId="8" borderId="6" xfId="0" applyNumberFormat="1" applyFont="1" applyFill="1" applyBorder="1" applyAlignment="1">
      <alignment vertical="center"/>
    </xf>
    <xf numFmtId="2" fontId="17" fillId="2" borderId="0" xfId="1" applyNumberFormat="1" applyFont="1" applyFill="1" applyAlignment="1">
      <alignment horizontal="left" vertical="center"/>
    </xf>
    <xf numFmtId="2" fontId="18" fillId="2" borderId="0" xfId="1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9" fontId="3" fillId="2" borderId="0" xfId="4" applyFont="1" applyFill="1" applyAlignment="1">
      <alignment horizontal="right" vertical="center"/>
    </xf>
    <xf numFmtId="3" fontId="3" fillId="0" borderId="0" xfId="3" applyNumberFormat="1" applyFont="1" applyAlignment="1">
      <alignment vertical="center"/>
    </xf>
    <xf numFmtId="2" fontId="18" fillId="2" borderId="0" xfId="0" applyNumberFormat="1" applyFont="1" applyFill="1" applyAlignment="1">
      <alignment vertical="center"/>
    </xf>
    <xf numFmtId="0" fontId="18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2" fontId="20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7" fontId="11" fillId="3" borderId="3" xfId="0" applyNumberFormat="1" applyFont="1" applyFill="1" applyBorder="1" applyAlignment="1">
      <alignment horizontal="center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11" fillId="3" borderId="11" xfId="3" applyFont="1" applyFill="1" applyBorder="1" applyAlignment="1">
      <alignment horizontal="center" vertical="center" wrapText="1"/>
    </xf>
    <xf numFmtId="167" fontId="11" fillId="3" borderId="17" xfId="0" applyNumberFormat="1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0" fontId="11" fillId="3" borderId="15" xfId="3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167" fontId="11" fillId="3" borderId="2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3" fontId="3" fillId="0" borderId="10" xfId="3" applyNumberFormat="1" applyFont="1" applyBorder="1" applyAlignment="1">
      <alignment vertical="center"/>
    </xf>
    <xf numFmtId="168" fontId="3" fillId="0" borderId="10" xfId="3" applyNumberFormat="1" applyFont="1" applyBorder="1" applyAlignment="1">
      <alignment vertical="center"/>
    </xf>
    <xf numFmtId="168" fontId="3" fillId="0" borderId="11" xfId="3" applyNumberFormat="1" applyFont="1" applyBorder="1" applyAlignment="1">
      <alignment vertical="center"/>
    </xf>
    <xf numFmtId="0" fontId="9" fillId="5" borderId="12" xfId="3" applyFont="1" applyFill="1" applyBorder="1" applyAlignment="1">
      <alignment horizontal="center" vertical="center"/>
    </xf>
    <xf numFmtId="3" fontId="3" fillId="5" borderId="0" xfId="3" applyNumberFormat="1" applyFont="1" applyFill="1" applyBorder="1" applyAlignment="1">
      <alignment vertical="center"/>
    </xf>
    <xf numFmtId="168" fontId="3" fillId="5" borderId="0" xfId="3" applyNumberFormat="1" applyFont="1" applyFill="1" applyBorder="1" applyAlignment="1">
      <alignment vertical="center"/>
    </xf>
    <xf numFmtId="168" fontId="3" fillId="5" borderId="7" xfId="3" applyNumberFormat="1" applyFont="1" applyFill="1" applyBorder="1" applyAlignment="1">
      <alignment vertical="center"/>
    </xf>
    <xf numFmtId="0" fontId="9" fillId="0" borderId="12" xfId="3" applyFont="1" applyBorder="1" applyAlignment="1">
      <alignment horizontal="center" vertical="center"/>
    </xf>
    <xf numFmtId="3" fontId="3" fillId="0" borderId="0" xfId="3" applyNumberFormat="1" applyFont="1" applyBorder="1" applyAlignment="1">
      <alignment vertical="center"/>
    </xf>
    <xf numFmtId="168" fontId="3" fillId="0" borderId="0" xfId="3" applyNumberFormat="1" applyFont="1" applyBorder="1" applyAlignment="1">
      <alignment vertical="center"/>
    </xf>
    <xf numFmtId="168" fontId="3" fillId="0" borderId="7" xfId="3" applyNumberFormat="1" applyFont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8" fillId="9" borderId="12" xfId="0" applyFont="1" applyFill="1" applyBorder="1" applyAlignment="1">
      <alignment horizontal="left" vertical="center" indent="1"/>
    </xf>
    <xf numFmtId="0" fontId="9" fillId="5" borderId="13" xfId="3" applyFont="1" applyFill="1" applyBorder="1" applyAlignment="1">
      <alignment horizontal="center" vertical="center"/>
    </xf>
    <xf numFmtId="3" fontId="3" fillId="5" borderId="14" xfId="3" applyNumberFormat="1" applyFont="1" applyFill="1" applyBorder="1" applyAlignment="1">
      <alignment vertical="center"/>
    </xf>
    <xf numFmtId="168" fontId="3" fillId="5" borderId="14" xfId="3" applyNumberFormat="1" applyFont="1" applyFill="1" applyBorder="1" applyAlignment="1">
      <alignment vertical="center"/>
    </xf>
    <xf numFmtId="168" fontId="3" fillId="5" borderId="15" xfId="3" applyNumberFormat="1" applyFont="1" applyFill="1" applyBorder="1" applyAlignment="1">
      <alignment vertical="center"/>
    </xf>
    <xf numFmtId="0" fontId="9" fillId="7" borderId="13" xfId="3" applyFont="1" applyFill="1" applyBorder="1" applyAlignment="1">
      <alignment horizontal="center" vertical="center"/>
    </xf>
    <xf numFmtId="3" fontId="9" fillId="7" borderId="14" xfId="3" applyNumberFormat="1" applyFont="1" applyFill="1" applyBorder="1" applyAlignment="1">
      <alignment vertical="center"/>
    </xf>
    <xf numFmtId="169" fontId="9" fillId="7" borderId="14" xfId="3" applyNumberFormat="1" applyFont="1" applyFill="1" applyBorder="1" applyAlignment="1">
      <alignment vertical="center"/>
    </xf>
    <xf numFmtId="169" fontId="9" fillId="7" borderId="15" xfId="3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13" fillId="2" borderId="14" xfId="0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vertical="center"/>
    </xf>
    <xf numFmtId="9" fontId="13" fillId="2" borderId="14" xfId="2" applyFont="1" applyFill="1" applyBorder="1" applyAlignment="1">
      <alignment vertical="center"/>
    </xf>
    <xf numFmtId="9" fontId="13" fillId="2" borderId="15" xfId="2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center" vertical="center" wrapText="1"/>
    </xf>
    <xf numFmtId="0" fontId="11" fillId="3" borderId="18" xfId="3" applyFont="1" applyFill="1" applyBorder="1" applyAlignment="1">
      <alignment horizontal="center" vertical="center" wrapText="1"/>
    </xf>
    <xf numFmtId="167" fontId="11" fillId="3" borderId="18" xfId="3" applyNumberFormat="1" applyFont="1" applyFill="1" applyBorder="1" applyAlignment="1">
      <alignment horizontal="center" vertical="center" wrapText="1"/>
    </xf>
    <xf numFmtId="0" fontId="11" fillId="3" borderId="19" xfId="3" applyFont="1" applyFill="1" applyBorder="1" applyAlignment="1">
      <alignment horizontal="center" vertical="center" wrapText="1"/>
    </xf>
    <xf numFmtId="167" fontId="11" fillId="3" borderId="19" xfId="3" applyNumberFormat="1" applyFont="1" applyFill="1" applyBorder="1" applyAlignment="1">
      <alignment horizontal="center" vertical="center" wrapText="1"/>
    </xf>
    <xf numFmtId="0" fontId="11" fillId="3" borderId="20" xfId="3" applyFont="1" applyFill="1" applyBorder="1" applyAlignment="1">
      <alignment horizontal="center" vertical="center" wrapText="1"/>
    </xf>
    <xf numFmtId="167" fontId="11" fillId="3" borderId="20" xfId="3" applyNumberFormat="1" applyFont="1" applyFill="1" applyBorder="1" applyAlignment="1">
      <alignment horizontal="center" vertical="center" wrapText="1"/>
    </xf>
    <xf numFmtId="167" fontId="9" fillId="5" borderId="9" xfId="3" applyNumberFormat="1" applyFont="1" applyFill="1" applyBorder="1" applyAlignment="1">
      <alignment horizontal="center" vertical="center"/>
    </xf>
    <xf numFmtId="3" fontId="3" fillId="5" borderId="10" xfId="3" applyNumberFormat="1" applyFont="1" applyFill="1" applyBorder="1" applyAlignment="1">
      <alignment vertical="center"/>
    </xf>
    <xf numFmtId="168" fontId="3" fillId="5" borderId="10" xfId="3" applyNumberFormat="1" applyFont="1" applyFill="1" applyBorder="1" applyAlignment="1">
      <alignment vertical="center"/>
    </xf>
    <xf numFmtId="168" fontId="3" fillId="5" borderId="11" xfId="3" applyNumberFormat="1" applyFont="1" applyFill="1" applyBorder="1" applyAlignment="1">
      <alignment vertical="center"/>
    </xf>
    <xf numFmtId="167" fontId="9" fillId="0" borderId="12" xfId="3" applyNumberFormat="1" applyFont="1" applyBorder="1" applyAlignment="1">
      <alignment horizontal="center" vertical="center"/>
    </xf>
    <xf numFmtId="167" fontId="9" fillId="5" borderId="12" xfId="3" applyNumberFormat="1" applyFont="1" applyFill="1" applyBorder="1" applyAlignment="1">
      <alignment horizontal="center" vertical="center"/>
    </xf>
    <xf numFmtId="167" fontId="9" fillId="0" borderId="13" xfId="3" applyNumberFormat="1" applyFont="1" applyBorder="1" applyAlignment="1">
      <alignment horizontal="center" vertical="center"/>
    </xf>
    <xf numFmtId="3" fontId="3" fillId="0" borderId="14" xfId="3" applyNumberFormat="1" applyFont="1" applyBorder="1" applyAlignment="1">
      <alignment vertical="center"/>
    </xf>
    <xf numFmtId="168" fontId="3" fillId="0" borderId="14" xfId="3" applyNumberFormat="1" applyFont="1" applyBorder="1" applyAlignment="1">
      <alignment vertical="center"/>
    </xf>
    <xf numFmtId="168" fontId="3" fillId="0" borderId="15" xfId="3" applyNumberFormat="1" applyFont="1" applyBorder="1" applyAlignment="1">
      <alignment vertical="center"/>
    </xf>
    <xf numFmtId="3" fontId="13" fillId="2" borderId="15" xfId="0" applyNumberFormat="1" applyFont="1" applyFill="1" applyBorder="1" applyAlignment="1">
      <alignment vertical="center"/>
    </xf>
    <xf numFmtId="10" fontId="3" fillId="0" borderId="0" xfId="2" applyNumberFormat="1" applyFont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2" fontId="18" fillId="2" borderId="0" xfId="1" applyNumberFormat="1" applyFont="1" applyFill="1" applyAlignment="1">
      <alignment vertical="center"/>
    </xf>
    <xf numFmtId="0" fontId="8" fillId="2" borderId="16" xfId="0" applyFont="1" applyFill="1" applyBorder="1" applyAlignment="1">
      <alignment vertical="center"/>
    </xf>
    <xf numFmtId="167" fontId="8" fillId="2" borderId="0" xfId="0" applyNumberFormat="1" applyFont="1" applyFill="1" applyAlignment="1">
      <alignment vertical="center"/>
    </xf>
    <xf numFmtId="3" fontId="9" fillId="6" borderId="5" xfId="0" applyNumberFormat="1" applyFont="1" applyFill="1" applyBorder="1" applyAlignment="1">
      <alignment vertical="center"/>
    </xf>
    <xf numFmtId="3" fontId="3" fillId="2" borderId="0" xfId="3" applyNumberFormat="1" applyFont="1" applyFill="1" applyAlignment="1">
      <alignment horizontal="right" vertical="center"/>
    </xf>
    <xf numFmtId="0" fontId="3" fillId="0" borderId="0" xfId="3" applyFont="1" applyAlignment="1">
      <alignment horizontal="left" vertical="center" indent="2"/>
    </xf>
    <xf numFmtId="2" fontId="18" fillId="0" borderId="0" xfId="3" applyNumberFormat="1" applyFont="1" applyAlignment="1">
      <alignment vertical="center"/>
    </xf>
    <xf numFmtId="0" fontId="8" fillId="9" borderId="0" xfId="0" applyFont="1" applyFill="1" applyAlignment="1">
      <alignment horizontal="left" vertical="center"/>
    </xf>
    <xf numFmtId="2" fontId="3" fillId="0" borderId="0" xfId="3" applyNumberFormat="1" applyFont="1" applyAlignment="1">
      <alignment vertical="center"/>
    </xf>
  </cellXfs>
  <cellStyles count="5">
    <cellStyle name="Normal" xfId="0" builtinId="0"/>
    <cellStyle name="Normal 2" xfId="3"/>
    <cellStyle name="Porcentagem" xfId="2" builtinId="5"/>
    <cellStyle name="Porcentagem 2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E2-4523-8280-A58AB70DFC7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E2-4523-8280-A58AB70DFC7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E2-4523-8280-A58AB70DFC7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E2-4523-8280-A58AB70DFC7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E2-4523-8280-A58AB70DFC7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2E2-4523-8280-A58AB70DFC7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2E2-4523-8280-A58AB70DFC7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2E2-4523-8280-A58AB70DFC7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2E2-4523-8280-A58AB70DFC7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1037144"/>
        <c:axId val="621037536"/>
      </c:barChart>
      <c:catAx>
        <c:axId val="621037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21037536"/>
        <c:crosses val="autoZero"/>
        <c:auto val="1"/>
        <c:lblAlgn val="ctr"/>
        <c:lblOffset val="100"/>
        <c:noMultiLvlLbl val="0"/>
      </c:catAx>
      <c:valAx>
        <c:axId val="621037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21037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53-4676-97B5-595E46542D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53-4676-97B5-595E46542D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53-4676-97B5-595E46542D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53-4676-97B5-595E46542D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53-4676-97B5-595E46542D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B53-4676-97B5-595E46542D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B53-4676-97B5-595E46542D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B53-4676-97B5-595E46542D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B53-4676-97B5-595E46542D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38024"/>
        <c:axId val="640138808"/>
      </c:barChart>
      <c:catAx>
        <c:axId val="640138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40138808"/>
        <c:crosses val="autoZero"/>
        <c:auto val="1"/>
        <c:lblAlgn val="ctr"/>
        <c:lblOffset val="100"/>
        <c:noMultiLvlLbl val="0"/>
      </c:catAx>
      <c:valAx>
        <c:axId val="640138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40138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Preço médio das exportações do Complexo Soja e do Milho (US$/ton)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Rel_Exp2019!$D$84</c:f>
              <c:strCache>
                <c:ptCount val="1"/>
                <c:pt idx="0">
                  <c:v>Grão (2019)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Rel_Exp2019!$I$12:$I$23</c:f>
              <c:numCache>
                <c:formatCode>#,##0</c:formatCode>
                <c:ptCount val="12"/>
                <c:pt idx="0">
                  <c:v>377.74301484713493</c:v>
                </c:pt>
                <c:pt idx="1">
                  <c:v>355.19230264510651</c:v>
                </c:pt>
                <c:pt idx="2">
                  <c:v>357.97336812501322</c:v>
                </c:pt>
                <c:pt idx="3">
                  <c:v>351.38919287253054</c:v>
                </c:pt>
                <c:pt idx="4">
                  <c:v>340.02749051169258</c:v>
                </c:pt>
                <c:pt idx="5">
                  <c:v>337.67472902466955</c:v>
                </c:pt>
                <c:pt idx="6">
                  <c:v>349.19402574168276</c:v>
                </c:pt>
                <c:pt idx="7">
                  <c:v>352.44974302566504</c:v>
                </c:pt>
                <c:pt idx="8">
                  <c:v>354.86922583973728</c:v>
                </c:pt>
                <c:pt idx="9">
                  <c:v>366.16052049418215</c:v>
                </c:pt>
                <c:pt idx="10">
                  <c:v>365.77909477574212</c:v>
                </c:pt>
                <c:pt idx="11">
                  <c:v>365.72845129079542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85-4C05-B50D-E9020F7B711F}"/>
            </c:ext>
          </c:extLst>
        </c:ser>
        <c:ser>
          <c:idx val="1"/>
          <c:order val="1"/>
          <c:tx>
            <c:strRef>
              <c:f>Rel_Exp2019!$D$85</c:f>
              <c:strCache>
                <c:ptCount val="1"/>
                <c:pt idx="0">
                  <c:v>Farelo (2019)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Rel_Exp2019!$I$30:$I$41</c:f>
              <c:numCache>
                <c:formatCode>#,##0</c:formatCode>
                <c:ptCount val="12"/>
                <c:pt idx="0">
                  <c:v>381.51362965402944</c:v>
                </c:pt>
                <c:pt idx="1">
                  <c:v>349.43584066553183</c:v>
                </c:pt>
                <c:pt idx="2">
                  <c:v>370.24400244598212</c:v>
                </c:pt>
                <c:pt idx="3">
                  <c:v>350.25120499796026</c:v>
                </c:pt>
                <c:pt idx="4">
                  <c:v>355.05286688263823</c:v>
                </c:pt>
                <c:pt idx="5">
                  <c:v>339.9997230376261</c:v>
                </c:pt>
                <c:pt idx="6">
                  <c:v>358.406369817805</c:v>
                </c:pt>
                <c:pt idx="7">
                  <c:v>350.21414107475488</c:v>
                </c:pt>
                <c:pt idx="8">
                  <c:v>329.94033568253695</c:v>
                </c:pt>
                <c:pt idx="9">
                  <c:v>343.60846772031545</c:v>
                </c:pt>
                <c:pt idx="10">
                  <c:v>353.45156127451389</c:v>
                </c:pt>
                <c:pt idx="11">
                  <c:v>336.84514813643898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85-4C05-B50D-E9020F7B711F}"/>
            </c:ext>
          </c:extLst>
        </c:ser>
        <c:ser>
          <c:idx val="2"/>
          <c:order val="2"/>
          <c:tx>
            <c:strRef>
              <c:f>Rel_Exp2019!$D$86</c:f>
              <c:strCache>
                <c:ptCount val="1"/>
                <c:pt idx="0">
                  <c:v>Óleo (2019)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4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Rel_Exp2019!$I$48:$I$59</c:f>
              <c:numCache>
                <c:formatCode>#,##0</c:formatCode>
                <c:ptCount val="12"/>
                <c:pt idx="0">
                  <c:v>659.82765206183035</c:v>
                </c:pt>
                <c:pt idx="1">
                  <c:v>696.81398059031096</c:v>
                </c:pt>
                <c:pt idx="2">
                  <c:v>683.50098524707937</c:v>
                </c:pt>
                <c:pt idx="3">
                  <c:v>671.50242807405868</c:v>
                </c:pt>
                <c:pt idx="4">
                  <c:v>660.29522369889651</c:v>
                </c:pt>
                <c:pt idx="5">
                  <c:v>641.2593679318785</c:v>
                </c:pt>
                <c:pt idx="6">
                  <c:v>637.92701979314836</c:v>
                </c:pt>
                <c:pt idx="7">
                  <c:v>653.77188429820558</c:v>
                </c:pt>
                <c:pt idx="8">
                  <c:v>690.87359280805072</c:v>
                </c:pt>
                <c:pt idx="9">
                  <c:v>714.33843329990179</c:v>
                </c:pt>
                <c:pt idx="10">
                  <c:v>808.26919951437856</c:v>
                </c:pt>
                <c:pt idx="11">
                  <c:v>795.92120443265571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85-4C05-B50D-E9020F7B711F}"/>
            </c:ext>
          </c:extLst>
        </c:ser>
        <c:ser>
          <c:idx val="3"/>
          <c:order val="3"/>
          <c:tx>
            <c:strRef>
              <c:f>Rel_Exp2019!$D$88</c:f>
              <c:strCache>
                <c:ptCount val="1"/>
                <c:pt idx="0">
                  <c:v>Grão (2020)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Rel_Exp2019!$J$12:$J$15</c:f>
              <c:numCache>
                <c:formatCode>0</c:formatCode>
                <c:ptCount val="4"/>
                <c:pt idx="0">
                  <c:v>361.33505263394386</c:v>
                </c:pt>
                <c:pt idx="1">
                  <c:v>350.83799322192607</c:v>
                </c:pt>
                <c:pt idx="2">
                  <c:v>344.78811953508375</c:v>
                </c:pt>
                <c:pt idx="3">
                  <c:v>334.77262583880173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85-4C05-B50D-E9020F7B711F}"/>
            </c:ext>
          </c:extLst>
        </c:ser>
        <c:ser>
          <c:idx val="4"/>
          <c:order val="4"/>
          <c:tx>
            <c:strRef>
              <c:f>Rel_Exp2019!$D$89</c:f>
              <c:strCache>
                <c:ptCount val="1"/>
                <c:pt idx="0">
                  <c:v>Farelo (2020)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Rel_Exp2019!$J$30:$J$33</c:f>
              <c:numCache>
                <c:formatCode>0</c:formatCode>
                <c:ptCount val="4"/>
                <c:pt idx="0">
                  <c:v>344.76433032150891</c:v>
                </c:pt>
                <c:pt idx="1">
                  <c:v>335.53205639982968</c:v>
                </c:pt>
                <c:pt idx="2">
                  <c:v>344.02656411765167</c:v>
                </c:pt>
                <c:pt idx="3">
                  <c:v>331.55265153176208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785-4C05-B50D-E9020F7B711F}"/>
            </c:ext>
          </c:extLst>
        </c:ser>
        <c:ser>
          <c:idx val="5"/>
          <c:order val="5"/>
          <c:tx>
            <c:strRef>
              <c:f>Rel_Exp2019!$D$90</c:f>
              <c:strCache>
                <c:ptCount val="1"/>
                <c:pt idx="0">
                  <c:v>Óleo (2020)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Rel_Exp2019!$J$48:$J$51</c:f>
              <c:numCache>
                <c:formatCode>0</c:formatCode>
                <c:ptCount val="4"/>
                <c:pt idx="0">
                  <c:v>896.9173764643665</c:v>
                </c:pt>
                <c:pt idx="1">
                  <c:v>815.07610530230329</c:v>
                </c:pt>
                <c:pt idx="2">
                  <c:v>734.67974379579368</c:v>
                </c:pt>
                <c:pt idx="3">
                  <c:v>654.71620421513671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785-4C05-B50D-E9020F7B711F}"/>
            </c:ext>
          </c:extLst>
        </c:ser>
        <c:ser>
          <c:idx val="6"/>
          <c:order val="6"/>
          <c:tx>
            <c:strRef>
              <c:f>Rel_Exp2019!$D$87</c:f>
              <c:strCache>
                <c:ptCount val="1"/>
                <c:pt idx="0">
                  <c:v>Milho (2019)</c:v>
                </c:pt>
              </c:strCache>
            </c:strRef>
          </c:tx>
          <c:spPr>
            <a:ln>
              <a:solidFill>
                <a:srgbClr val="E2881C"/>
              </a:solidFill>
            </a:ln>
          </c:spPr>
          <c:marker>
            <c:symbol val="square"/>
            <c:size val="7"/>
            <c:spPr>
              <a:solidFill>
                <a:srgbClr val="E2881C"/>
              </a:solidFill>
              <a:ln>
                <a:solidFill>
                  <a:srgbClr val="E2881C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Rel_Exp2019!$I$66:$I$77</c:f>
              <c:numCache>
                <c:formatCode>#,##0</c:formatCode>
                <c:ptCount val="12"/>
                <c:pt idx="0">
                  <c:v>172.74663517513363</c:v>
                </c:pt>
                <c:pt idx="1">
                  <c:v>172.95264342817043</c:v>
                </c:pt>
                <c:pt idx="2">
                  <c:v>183.31175461456715</c:v>
                </c:pt>
                <c:pt idx="3">
                  <c:v>221.69470871572227</c:v>
                </c:pt>
                <c:pt idx="4">
                  <c:v>186.24648901253016</c:v>
                </c:pt>
                <c:pt idx="5">
                  <c:v>172.95242345878978</c:v>
                </c:pt>
                <c:pt idx="6">
                  <c:v>175.48341642118112</c:v>
                </c:pt>
                <c:pt idx="7">
                  <c:v>170.35613938349502</c:v>
                </c:pt>
                <c:pt idx="8">
                  <c:v>165.32091653582205</c:v>
                </c:pt>
                <c:pt idx="9">
                  <c:v>165.26728890644517</c:v>
                </c:pt>
                <c:pt idx="10">
                  <c:v>170.60527950654946</c:v>
                </c:pt>
                <c:pt idx="11">
                  <c:v>175.45482461410825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785-4C05-B50D-E9020F7B711F}"/>
            </c:ext>
          </c:extLst>
        </c:ser>
        <c:ser>
          <c:idx val="7"/>
          <c:order val="7"/>
          <c:tx>
            <c:strRef>
              <c:f>Rel_Exp2019!$D$91</c:f>
              <c:strCache>
                <c:ptCount val="1"/>
                <c:pt idx="0">
                  <c:v>Milho (2020)</c:v>
                </c:pt>
              </c:strCache>
            </c:strRef>
          </c:tx>
          <c:spPr>
            <a:ln>
              <a:solidFill>
                <a:srgbClr val="FDD07F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FDD07F"/>
              </a:solidFill>
              <a:ln>
                <a:solidFill>
                  <a:srgbClr val="FDD07F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Rel_Exp2019!$J$66:$J$69</c:f>
              <c:numCache>
                <c:formatCode>0</c:formatCode>
                <c:ptCount val="4"/>
                <c:pt idx="0">
                  <c:v>170.5064558603631</c:v>
                </c:pt>
                <c:pt idx="1">
                  <c:v>205.19106905964583</c:v>
                </c:pt>
                <c:pt idx="2">
                  <c:v>189.37019220732793</c:v>
                </c:pt>
                <c:pt idx="3">
                  <c:v>647.22929061238119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785-4C05-B50D-E9020F7B7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81664"/>
        <c:axId val="639882056"/>
      </c:lineChart>
      <c:catAx>
        <c:axId val="63988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9882056"/>
        <c:crosses val="autoZero"/>
        <c:auto val="1"/>
        <c:lblAlgn val="ctr"/>
        <c:lblOffset val="100"/>
        <c:noMultiLvlLbl val="0"/>
      </c:catAx>
      <c:valAx>
        <c:axId val="639882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3988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Rel_Exp2019!$R$262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Rel_Exp2019!$O$264:$O$267</c:f>
              <c:strCache>
                <c:ptCount val="4"/>
                <c:pt idx="0">
                  <c:v>Oriente Médio</c:v>
                </c:pt>
                <c:pt idx="1">
                  <c:v>Ásia (exceto China)</c:v>
                </c:pt>
                <c:pt idx="2">
                  <c:v>África</c:v>
                </c:pt>
                <c:pt idx="3">
                  <c:v>Outros Destinos</c:v>
                </c:pt>
              </c:strCache>
            </c:strRef>
          </c:cat>
          <c:val>
            <c:numRef>
              <c:f>Rel_Exp2019!$R$264:$R$267</c:f>
              <c:numCache>
                <c:formatCode>#,##0</c:formatCode>
                <c:ptCount val="4"/>
                <c:pt idx="0">
                  <c:v>78877.308000000005</c:v>
                </c:pt>
                <c:pt idx="1">
                  <c:v>319139.38500000001</c:v>
                </c:pt>
                <c:pt idx="2">
                  <c:v>75921.179000000004</c:v>
                </c:pt>
                <c:pt idx="3">
                  <c:v>63872.880000000012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11-4D5A-B893-79EEE27B1081}"/>
            </c:ext>
          </c:extLst>
        </c:ser>
        <c:ser>
          <c:idx val="1"/>
          <c:order val="1"/>
          <c:tx>
            <c:strRef>
              <c:f>Rel_Exp2019!$P$262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Rel_Exp2019!$O$264:$O$267</c:f>
              <c:strCache>
                <c:ptCount val="4"/>
                <c:pt idx="0">
                  <c:v>Oriente Médio</c:v>
                </c:pt>
                <c:pt idx="1">
                  <c:v>Ásia (exceto China)</c:v>
                </c:pt>
                <c:pt idx="2">
                  <c:v>África</c:v>
                </c:pt>
                <c:pt idx="3">
                  <c:v>Outros Destinos</c:v>
                </c:pt>
              </c:strCache>
            </c:strRef>
          </c:cat>
          <c:val>
            <c:numRef>
              <c:f>Rel_Exp2019!$P$264:$P$267</c:f>
              <c:numCache>
                <c:formatCode>#,##0</c:formatCode>
                <c:ptCount val="4"/>
                <c:pt idx="0">
                  <c:v>324934.49900000001</c:v>
                </c:pt>
                <c:pt idx="1">
                  <c:v>553433.77399999998</c:v>
                </c:pt>
                <c:pt idx="2">
                  <c:v>186944.02499999999</c:v>
                </c:pt>
                <c:pt idx="3">
                  <c:v>155809.26000000004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11-4D5A-B893-79EEE27B1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884800"/>
        <c:axId val="639882840"/>
      </c:barChart>
      <c:catAx>
        <c:axId val="639884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639882840"/>
        <c:crosses val="autoZero"/>
        <c:auto val="1"/>
        <c:lblAlgn val="ctr"/>
        <c:lblOffset val="100"/>
        <c:noMultiLvlLbl val="0"/>
      </c:catAx>
      <c:valAx>
        <c:axId val="63988284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63988480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2285245797249105"/>
          <c:y val="0.45737083187764449"/>
          <c:w val="7.4745295922516733E-2"/>
          <c:h val="0.117030534616492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Rel_Exp2019!$AB$228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(Rel_Exp2019!$X$231:$X$235,Rel_Exp2019!$X$238:$X$242)</c:f>
              <c:strCache>
                <c:ptCount val="10"/>
                <c:pt idx="0">
                  <c:v>Barcarena</c:v>
                </c:pt>
                <c:pt idx="1">
                  <c:v>Manaus</c:v>
                </c:pt>
                <c:pt idx="2">
                  <c:v>Santarém</c:v>
                </c:pt>
                <c:pt idx="3">
                  <c:v>São Luís</c:v>
                </c:pt>
                <c:pt idx="4">
                  <c:v>Porto Velho</c:v>
                </c:pt>
                <c:pt idx="5">
                  <c:v>Santos</c:v>
                </c:pt>
                <c:pt idx="6">
                  <c:v>Paranaguá</c:v>
                </c:pt>
                <c:pt idx="7">
                  <c:v>São Fco. do Sul</c:v>
                </c:pt>
                <c:pt idx="8">
                  <c:v>Vitória</c:v>
                </c:pt>
                <c:pt idx="9">
                  <c:v>Rio Grande</c:v>
                </c:pt>
              </c:strCache>
            </c:strRef>
          </c:cat>
          <c:val>
            <c:numRef>
              <c:f>(Rel_Exp2019!$AB$231:$AB$235,Rel_Exp2019!$AB$238:$AB$242)</c:f>
              <c:numCache>
                <c:formatCode>#,##0</c:formatCode>
                <c:ptCount val="10"/>
                <c:pt idx="0">
                  <c:v>47791.159</c:v>
                </c:pt>
                <c:pt idx="1">
                  <c:v>23167.359</c:v>
                </c:pt>
                <c:pt idx="2">
                  <c:v>18237.796999999999</c:v>
                </c:pt>
                <c:pt idx="3">
                  <c:v>68631.592000000004</c:v>
                </c:pt>
                <c:pt idx="4">
                  <c:v>0</c:v>
                </c:pt>
                <c:pt idx="5">
                  <c:v>158512.70300000001</c:v>
                </c:pt>
                <c:pt idx="6">
                  <c:v>72865.816000000006</c:v>
                </c:pt>
                <c:pt idx="7">
                  <c:v>10626.388000000001</c:v>
                </c:pt>
                <c:pt idx="8">
                  <c:v>26150.170999999998</c:v>
                </c:pt>
                <c:pt idx="9">
                  <c:v>88399.558999999994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95-4ABC-9FB4-F70DE305ACAC}"/>
            </c:ext>
          </c:extLst>
        </c:ser>
        <c:ser>
          <c:idx val="1"/>
          <c:order val="1"/>
          <c:tx>
            <c:strRef>
              <c:f>Rel_Exp2019!$Z$228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(Rel_Exp2019!$X$231:$X$235,Rel_Exp2019!$X$238:$X$242)</c:f>
              <c:strCache>
                <c:ptCount val="10"/>
                <c:pt idx="0">
                  <c:v>Barcarena</c:v>
                </c:pt>
                <c:pt idx="1">
                  <c:v>Manaus</c:v>
                </c:pt>
                <c:pt idx="2">
                  <c:v>Santarém</c:v>
                </c:pt>
                <c:pt idx="3">
                  <c:v>São Luís</c:v>
                </c:pt>
                <c:pt idx="4">
                  <c:v>Porto Velho</c:v>
                </c:pt>
                <c:pt idx="5">
                  <c:v>Santos</c:v>
                </c:pt>
                <c:pt idx="6">
                  <c:v>Paranaguá</c:v>
                </c:pt>
                <c:pt idx="7">
                  <c:v>São Fco. do Sul</c:v>
                </c:pt>
                <c:pt idx="8">
                  <c:v>Vitória</c:v>
                </c:pt>
                <c:pt idx="9">
                  <c:v>Rio Grande</c:v>
                </c:pt>
              </c:strCache>
            </c:strRef>
          </c:cat>
          <c:val>
            <c:numRef>
              <c:f>(Rel_Exp2019!$Z$231:$Z$235,Rel_Exp2019!$Z$238:$Z$242)</c:f>
              <c:numCache>
                <c:formatCode>#,##0</c:formatCode>
                <c:ptCount val="10"/>
                <c:pt idx="0">
                  <c:v>245253.785</c:v>
                </c:pt>
                <c:pt idx="1">
                  <c:v>77996.774000000005</c:v>
                </c:pt>
                <c:pt idx="2">
                  <c:v>70988.126000000004</c:v>
                </c:pt>
                <c:pt idx="3">
                  <c:v>76091.53</c:v>
                </c:pt>
                <c:pt idx="4">
                  <c:v>393.85599999999999</c:v>
                </c:pt>
                <c:pt idx="5">
                  <c:v>370329.73700000002</c:v>
                </c:pt>
                <c:pt idx="6">
                  <c:v>154115.51300000001</c:v>
                </c:pt>
                <c:pt idx="7">
                  <c:v>15789.815000000001</c:v>
                </c:pt>
                <c:pt idx="8">
                  <c:v>54355.453000000001</c:v>
                </c:pt>
                <c:pt idx="9">
                  <c:v>88033.183999999994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95-4ABC-9FB4-F70DE305A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887152"/>
        <c:axId val="639885976"/>
      </c:barChart>
      <c:catAx>
        <c:axId val="639887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639885976"/>
        <c:crosses val="autoZero"/>
        <c:auto val="1"/>
        <c:lblAlgn val="ctr"/>
        <c:lblOffset val="100"/>
        <c:noMultiLvlLbl val="0"/>
      </c:catAx>
      <c:valAx>
        <c:axId val="63988597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639887152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9444904063222708"/>
          <c:y val="0.42511121462676138"/>
          <c:w val="0.10065624040453705"/>
          <c:h val="0.146609991848142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e Milho (US$ 1.000)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Rel_Exp2019!$D$84</c:f>
              <c:strCache>
                <c:ptCount val="1"/>
                <c:pt idx="0">
                  <c:v>Grão (2019)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Rel_Exp2019!$C$12:$C$23</c:f>
              <c:numCache>
                <c:formatCode>#,##0</c:formatCode>
                <c:ptCount val="12"/>
                <c:pt idx="0">
                  <c:v>768746.30500000005</c:v>
                </c:pt>
                <c:pt idx="1">
                  <c:v>1876011.463</c:v>
                </c:pt>
                <c:pt idx="2">
                  <c:v>3030723.11</c:v>
                </c:pt>
                <c:pt idx="3">
                  <c:v>3305340.949</c:v>
                </c:pt>
                <c:pt idx="4">
                  <c:v>3401975.42</c:v>
                </c:pt>
                <c:pt idx="5">
                  <c:v>2867682.2390000001</c:v>
                </c:pt>
                <c:pt idx="6">
                  <c:v>2549853.3859999999</c:v>
                </c:pt>
                <c:pt idx="7">
                  <c:v>1725029.4950000001</c:v>
                </c:pt>
                <c:pt idx="8">
                  <c:v>1633718.601</c:v>
                </c:pt>
                <c:pt idx="9">
                  <c:v>1865115.659</c:v>
                </c:pt>
                <c:pt idx="10">
                  <c:v>1835399.5689999999</c:v>
                </c:pt>
                <c:pt idx="11">
                  <c:v>1257943.726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45-4DE6-A292-03CADC306A3E}"/>
            </c:ext>
          </c:extLst>
        </c:ser>
        <c:ser>
          <c:idx val="1"/>
          <c:order val="1"/>
          <c:tx>
            <c:strRef>
              <c:f>Rel_Exp2019!$D$85</c:f>
              <c:strCache>
                <c:ptCount val="1"/>
                <c:pt idx="0">
                  <c:v>Farelo (2019)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Rel_Exp2019!$C$30:$C$41</c:f>
              <c:numCache>
                <c:formatCode>#,##0</c:formatCode>
                <c:ptCount val="12"/>
                <c:pt idx="0">
                  <c:v>471693.424</c:v>
                </c:pt>
                <c:pt idx="1">
                  <c:v>316102.11800000002</c:v>
                </c:pt>
                <c:pt idx="2">
                  <c:v>521872.27799999999</c:v>
                </c:pt>
                <c:pt idx="3">
                  <c:v>505563.473</c:v>
                </c:pt>
                <c:pt idx="4">
                  <c:v>569647.01100000006</c:v>
                </c:pt>
                <c:pt idx="5">
                  <c:v>515666.73700000002</c:v>
                </c:pt>
                <c:pt idx="6">
                  <c:v>528014.37</c:v>
                </c:pt>
                <c:pt idx="7">
                  <c:v>474333.67700000003</c:v>
                </c:pt>
                <c:pt idx="8">
                  <c:v>451865.38500000001</c:v>
                </c:pt>
                <c:pt idx="9">
                  <c:v>490155.16499999998</c:v>
                </c:pt>
                <c:pt idx="10">
                  <c:v>419255.78</c:v>
                </c:pt>
                <c:pt idx="11">
                  <c:v>561766.00100000005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45-4DE6-A292-03CADC306A3E}"/>
            </c:ext>
          </c:extLst>
        </c:ser>
        <c:ser>
          <c:idx val="2"/>
          <c:order val="2"/>
          <c:tx>
            <c:strRef>
              <c:f>Rel_Exp2019!$D$86</c:f>
              <c:strCache>
                <c:ptCount val="1"/>
                <c:pt idx="0">
                  <c:v>Óleo (2019)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4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Rel_Exp2019!$C$48:$C$59</c:f>
              <c:numCache>
                <c:formatCode>#,##0</c:formatCode>
                <c:ptCount val="12"/>
                <c:pt idx="0">
                  <c:v>32202.042000000001</c:v>
                </c:pt>
                <c:pt idx="1">
                  <c:v>28638.901999999998</c:v>
                </c:pt>
                <c:pt idx="2">
                  <c:v>56527.311999999998</c:v>
                </c:pt>
                <c:pt idx="3">
                  <c:v>47914.163999999997</c:v>
                </c:pt>
                <c:pt idx="4">
                  <c:v>138579.29500000001</c:v>
                </c:pt>
                <c:pt idx="5">
                  <c:v>91841.494999999995</c:v>
                </c:pt>
                <c:pt idx="6">
                  <c:v>82347.630999999994</c:v>
                </c:pt>
                <c:pt idx="7">
                  <c:v>71119.987999999998</c:v>
                </c:pt>
                <c:pt idx="8">
                  <c:v>53719.754999999997</c:v>
                </c:pt>
                <c:pt idx="9">
                  <c:v>45630.324000000001</c:v>
                </c:pt>
                <c:pt idx="10">
                  <c:v>17694.617999999999</c:v>
                </c:pt>
                <c:pt idx="11">
                  <c:v>29863.391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45-4DE6-A292-03CADC306A3E}"/>
            </c:ext>
          </c:extLst>
        </c:ser>
        <c:ser>
          <c:idx val="3"/>
          <c:order val="3"/>
          <c:tx>
            <c:strRef>
              <c:f>Rel_Exp2019!$D$88</c:f>
              <c:strCache>
                <c:ptCount val="1"/>
                <c:pt idx="0">
                  <c:v>Grão (2020)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Rel_Exp2019!$D$12:$D$15</c:f>
              <c:numCache>
                <c:formatCode>#,##0</c:formatCode>
                <c:ptCount val="4"/>
                <c:pt idx="0">
                  <c:v>505058.78200000001</c:v>
                </c:pt>
                <c:pt idx="1">
                  <c:v>1702716.9650000001</c:v>
                </c:pt>
                <c:pt idx="2">
                  <c:v>3828718.9360000002</c:v>
                </c:pt>
                <c:pt idx="3">
                  <c:v>5459634.2920000004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45-4DE6-A292-03CADC306A3E}"/>
            </c:ext>
          </c:extLst>
        </c:ser>
        <c:ser>
          <c:idx val="4"/>
          <c:order val="4"/>
          <c:tx>
            <c:strRef>
              <c:f>Rel_Exp2019!$D$89</c:f>
              <c:strCache>
                <c:ptCount val="1"/>
                <c:pt idx="0">
                  <c:v>Farelo (2020)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Rel_Exp2019!$D$30:$D$33</c:f>
              <c:numCache>
                <c:formatCode>#,##0</c:formatCode>
                <c:ptCount val="4"/>
                <c:pt idx="0">
                  <c:v>350390.61700000003</c:v>
                </c:pt>
                <c:pt idx="1">
                  <c:v>258172.01800000001</c:v>
                </c:pt>
                <c:pt idx="2">
                  <c:v>521841.59100000001</c:v>
                </c:pt>
                <c:pt idx="3">
                  <c:v>557789.58400000003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45-4DE6-A292-03CADC306A3E}"/>
            </c:ext>
          </c:extLst>
        </c:ser>
        <c:ser>
          <c:idx val="5"/>
          <c:order val="5"/>
          <c:tx>
            <c:strRef>
              <c:f>Rel_Exp2019!$D$90</c:f>
              <c:strCache>
                <c:ptCount val="1"/>
                <c:pt idx="0">
                  <c:v>Óleo (2020)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Rel_Exp2019!$D$48:$D$51</c:f>
              <c:numCache>
                <c:formatCode>#,##0</c:formatCode>
                <c:ptCount val="4"/>
                <c:pt idx="0">
                  <c:v>19111.153999999999</c:v>
                </c:pt>
                <c:pt idx="1">
                  <c:v>50886.603999999999</c:v>
                </c:pt>
                <c:pt idx="2">
                  <c:v>85402.91</c:v>
                </c:pt>
                <c:pt idx="3">
                  <c:v>86926.402000000002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45-4DE6-A292-03CADC306A3E}"/>
            </c:ext>
          </c:extLst>
        </c:ser>
        <c:ser>
          <c:idx val="6"/>
          <c:order val="6"/>
          <c:tx>
            <c:strRef>
              <c:f>Rel_Exp2019!$D$87</c:f>
              <c:strCache>
                <c:ptCount val="1"/>
                <c:pt idx="0">
                  <c:v>Milho (2019)</c:v>
                </c:pt>
              </c:strCache>
            </c:strRef>
          </c:tx>
          <c:spPr>
            <a:ln>
              <a:solidFill>
                <a:srgbClr val="E2881C"/>
              </a:solidFill>
            </a:ln>
          </c:spPr>
          <c:marker>
            <c:symbol val="square"/>
            <c:size val="7"/>
            <c:spPr>
              <a:solidFill>
                <a:srgbClr val="E2881C"/>
              </a:solidFill>
              <a:ln>
                <a:solidFill>
                  <a:srgbClr val="E2881C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Rel_Exp2019!$C$66:$C$77</c:f>
              <c:numCache>
                <c:formatCode>#,##0</c:formatCode>
                <c:ptCount val="12"/>
                <c:pt idx="0">
                  <c:v>668359.39300000004</c:v>
                </c:pt>
                <c:pt idx="1">
                  <c:v>308979.74200000003</c:v>
                </c:pt>
                <c:pt idx="2">
                  <c:v>151683.34299999999</c:v>
                </c:pt>
                <c:pt idx="3">
                  <c:v>92099.08</c:v>
                </c:pt>
                <c:pt idx="4">
                  <c:v>178368.05300000001</c:v>
                </c:pt>
                <c:pt idx="5">
                  <c:v>206722.64600000001</c:v>
                </c:pt>
                <c:pt idx="6">
                  <c:v>1037542.427</c:v>
                </c:pt>
                <c:pt idx="7">
                  <c:v>1250994.7</c:v>
                </c:pt>
                <c:pt idx="8">
                  <c:v>1070413.3659999999</c:v>
                </c:pt>
                <c:pt idx="9">
                  <c:v>1004012.453</c:v>
                </c:pt>
                <c:pt idx="10">
                  <c:v>732228.19400000002</c:v>
                </c:pt>
                <c:pt idx="11">
                  <c:v>767338.08700000006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945-4DE6-A292-03CADC306A3E}"/>
            </c:ext>
          </c:extLst>
        </c:ser>
        <c:ser>
          <c:idx val="7"/>
          <c:order val="7"/>
          <c:tx>
            <c:strRef>
              <c:f>Rel_Exp2019!$D$91</c:f>
              <c:strCache>
                <c:ptCount val="1"/>
                <c:pt idx="0">
                  <c:v>Milho (2020)</c:v>
                </c:pt>
              </c:strCache>
            </c:strRef>
          </c:tx>
          <c:spPr>
            <a:ln cmpd="sng">
              <a:solidFill>
                <a:srgbClr val="FDD07F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FDD07F"/>
              </a:solidFill>
              <a:ln>
                <a:solidFill>
                  <a:srgbClr val="FDD07F"/>
                </a:solidFill>
              </a:ln>
            </c:spPr>
          </c:marker>
          <c:cat>
            <c:strRef>
              <c:f>Rel_Exp2019!$B$66:$B$77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Rel_Exp2019!$D$66:$D$69</c:f>
              <c:numCache>
                <c:formatCode>#,##0</c:formatCode>
                <c:ptCount val="4"/>
                <c:pt idx="0">
                  <c:v>369527.62400000001</c:v>
                </c:pt>
                <c:pt idx="1">
                  <c:v>70061.093999999997</c:v>
                </c:pt>
                <c:pt idx="2">
                  <c:v>93887.876000000004</c:v>
                </c:pt>
                <c:pt idx="3">
                  <c:v>4334.1580000000004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945-4DE6-A292-03CADC306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81272"/>
        <c:axId val="639885192"/>
      </c:lineChart>
      <c:catAx>
        <c:axId val="639881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9885192"/>
        <c:crosses val="autoZero"/>
        <c:auto val="1"/>
        <c:lblAlgn val="ctr"/>
        <c:lblOffset val="100"/>
        <c:noMultiLvlLbl val="0"/>
      </c:catAx>
      <c:valAx>
        <c:axId val="639885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39881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Soja em Grão (% sobre o total do ano)</a:t>
            </a:r>
          </a:p>
        </c:rich>
      </c:tx>
      <c:layout>
        <c:manualLayout>
          <c:xMode val="edge"/>
          <c:yMode val="edge"/>
          <c:x val="0.24405719487084315"/>
          <c:y val="1.1088008667854334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Rel_Exp2019!$O$48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Rel_Exp2019!$P$47:$T$47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Rel_Exp2019!$P$48:$T$48</c:f>
              <c:numCache>
                <c:formatCode>#,##0</c:formatCode>
                <c:ptCount val="5"/>
                <c:pt idx="0">
                  <c:v>38563909.133000016</c:v>
                </c:pt>
                <c:pt idx="1">
                  <c:v>53796980.316999972</c:v>
                </c:pt>
                <c:pt idx="2">
                  <c:v>68839903.299999997</c:v>
                </c:pt>
                <c:pt idx="3">
                  <c:v>57959555.934999965</c:v>
                </c:pt>
                <c:pt idx="4">
                  <c:v>24665196.261999995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80-4A89-B393-B50F1ADCB299}"/>
            </c:ext>
          </c:extLst>
        </c:ser>
        <c:ser>
          <c:idx val="1"/>
          <c:order val="1"/>
          <c:tx>
            <c:strRef>
              <c:f>Rel_Exp2019!$O$49</c:f>
              <c:strCache>
                <c:ptCount val="1"/>
                <c:pt idx="0">
                  <c:v>União Europeia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Rel_Exp2019!$P$47:$T$47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Rel_Exp2019!$P$49:$T$49</c:f>
              <c:numCache>
                <c:formatCode>#,##0</c:formatCode>
                <c:ptCount val="5"/>
                <c:pt idx="0">
                  <c:v>5279870.1110000014</c:v>
                </c:pt>
                <c:pt idx="1">
                  <c:v>5191075.8989999983</c:v>
                </c:pt>
                <c:pt idx="2">
                  <c:v>5096943.0699999975</c:v>
                </c:pt>
                <c:pt idx="3">
                  <c:v>5177955.3079999974</c:v>
                </c:pt>
                <c:pt idx="4">
                  <c:v>3450511.4779999997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80-4A89-B393-B50F1ADCB299}"/>
            </c:ext>
          </c:extLst>
        </c:ser>
        <c:ser>
          <c:idx val="2"/>
          <c:order val="2"/>
          <c:tx>
            <c:strRef>
              <c:f>Rel_Exp2019!$O$50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Rel_Exp2019!$P$47:$T$47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Rel_Exp2019!$P$50:$T$50</c:f>
              <c:numCache>
                <c:formatCode>#,##0</c:formatCode>
                <c:ptCount val="5"/>
                <c:pt idx="0">
                  <c:v>4336047.7200000007</c:v>
                </c:pt>
                <c:pt idx="1">
                  <c:v>5275128.7789999992</c:v>
                </c:pt>
                <c:pt idx="2">
                  <c:v>3650388.4960000003</c:v>
                </c:pt>
                <c:pt idx="3">
                  <c:v>4892982.5680000018</c:v>
                </c:pt>
                <c:pt idx="4">
                  <c:v>2733305.915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80-4A89-B393-B50F1ADCB299}"/>
            </c:ext>
          </c:extLst>
        </c:ser>
        <c:ser>
          <c:idx val="4"/>
          <c:order val="3"/>
          <c:tx>
            <c:strRef>
              <c:f>Rel_Exp2019!$O$51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Rel_Exp2019!$P$47:$T$47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Rel_Exp2019!$P$51:$T$51</c:f>
              <c:numCache>
                <c:formatCode>#,##0</c:formatCode>
                <c:ptCount val="5"/>
                <c:pt idx="0">
                  <c:v>3402048.1709999996</c:v>
                </c:pt>
                <c:pt idx="1">
                  <c:v>3891623.7170000002</c:v>
                </c:pt>
                <c:pt idx="2">
                  <c:v>6017972.6689999998</c:v>
                </c:pt>
                <c:pt idx="3">
                  <c:v>6007839.4530000007</c:v>
                </c:pt>
                <c:pt idx="4">
                  <c:v>2815070.111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80-4A89-B393-B50F1ADCB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1037928"/>
        <c:axId val="621038320"/>
      </c:barChart>
      <c:catAx>
        <c:axId val="621037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1038320"/>
        <c:crosses val="autoZero"/>
        <c:auto val="1"/>
        <c:lblAlgn val="ctr"/>
        <c:lblOffset val="100"/>
        <c:noMultiLvlLbl val="0"/>
      </c:catAx>
      <c:valAx>
        <c:axId val="621038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1037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Farelo de Soja (% sobre o total do ano)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14148551943828E-2"/>
          <c:y val="0.20795103027743883"/>
          <c:w val="0.69096816744060841"/>
          <c:h val="0.692909399617732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Rel_Exp2019!$O$119</c:f>
              <c:strCache>
                <c:ptCount val="1"/>
                <c:pt idx="0">
                  <c:v>União Europeia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Rel_Exp2019!$P$118:$T$118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Rel_Exp2019!$P$119:$T$119</c:f>
              <c:numCache>
                <c:formatCode>#,##0</c:formatCode>
                <c:ptCount val="5"/>
                <c:pt idx="0">
                  <c:v>7975607.0550000025</c:v>
                </c:pt>
                <c:pt idx="1">
                  <c:v>7501666.1659999983</c:v>
                </c:pt>
                <c:pt idx="2">
                  <c:v>8369555.1970000044</c:v>
                </c:pt>
                <c:pt idx="3">
                  <c:v>8998057.4059999976</c:v>
                </c:pt>
                <c:pt idx="4">
                  <c:v>2505027.7849999997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4D-4E12-8811-04289FE97C0A}"/>
            </c:ext>
          </c:extLst>
        </c:ser>
        <c:ser>
          <c:idx val="1"/>
          <c:order val="1"/>
          <c:tx>
            <c:strRef>
              <c:f>Rel_Exp2019!$O$120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Rel_Exp2019!$P$118:$T$118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Rel_Exp2019!$P$120:$T$120</c:f>
              <c:numCache>
                <c:formatCode>#,##0</c:formatCode>
                <c:ptCount val="5"/>
                <c:pt idx="0">
                  <c:v>5262967.2240000013</c:v>
                </c:pt>
                <c:pt idx="1">
                  <c:v>5748956.8140000012</c:v>
                </c:pt>
                <c:pt idx="2">
                  <c:v>7447791.0180000011</c:v>
                </c:pt>
                <c:pt idx="3">
                  <c:v>6157566.7010000031</c:v>
                </c:pt>
                <c:pt idx="4">
                  <c:v>2355280.5570000005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4D-4E12-8811-04289FE97C0A}"/>
            </c:ext>
          </c:extLst>
        </c:ser>
        <c:ser>
          <c:idx val="2"/>
          <c:order val="2"/>
          <c:tx>
            <c:strRef>
              <c:f>Rel_Exp2019!$O$121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Rel_Exp2019!$P$118:$T$118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Rel_Exp2019!$P$121:$T$121</c:f>
              <c:numCache>
                <c:formatCode>#,##0</c:formatCode>
                <c:ptCount val="5"/>
                <c:pt idx="0">
                  <c:v>1011724.3900000001</c:v>
                </c:pt>
                <c:pt idx="1">
                  <c:v>576616.65599999996</c:v>
                </c:pt>
                <c:pt idx="2">
                  <c:v>681121.06200000003</c:v>
                </c:pt>
                <c:pt idx="3">
                  <c:v>1003123.4239999999</c:v>
                </c:pt>
                <c:pt idx="4">
                  <c:v>45054.5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4D-4E12-8811-04289FE97C0A}"/>
            </c:ext>
          </c:extLst>
        </c:ser>
        <c:ser>
          <c:idx val="3"/>
          <c:order val="3"/>
          <c:tx>
            <c:strRef>
              <c:f>Rel_Exp2019!$O$122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Rel_Exp2019!$P$118:$T$118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Rel_Exp2019!$P$122:$T$122</c:f>
              <c:numCache>
                <c:formatCode>#,##0</c:formatCode>
                <c:ptCount val="5"/>
                <c:pt idx="0">
                  <c:v>193492.85099999997</c:v>
                </c:pt>
                <c:pt idx="1">
                  <c:v>349817.592</c:v>
                </c:pt>
                <c:pt idx="2">
                  <c:v>363532.35199999996</c:v>
                </c:pt>
                <c:pt idx="3">
                  <c:v>433841.348</c:v>
                </c:pt>
                <c:pt idx="4">
                  <c:v>79617.284999999989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64D-4E12-8811-04289FE97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1039104"/>
        <c:axId val="621035576"/>
      </c:barChart>
      <c:catAx>
        <c:axId val="62103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1035576"/>
        <c:crosses val="autoZero"/>
        <c:auto val="1"/>
        <c:lblAlgn val="ctr"/>
        <c:lblOffset val="100"/>
        <c:noMultiLvlLbl val="0"/>
      </c:catAx>
      <c:valAx>
        <c:axId val="621035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103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12-4837-AC7A-80A88547F5A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12-4837-AC7A-80A88547F5A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12-4837-AC7A-80A88547F5A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12-4837-AC7A-80A88547F5A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12-4837-AC7A-80A88547F5A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12-4837-AC7A-80A88547F5A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12-4837-AC7A-80A88547F5A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12-4837-AC7A-80A88547F5A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C12-4837-AC7A-80A88547F5A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6827200"/>
        <c:axId val="616826024"/>
      </c:barChart>
      <c:catAx>
        <c:axId val="616827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16826024"/>
        <c:crosses val="autoZero"/>
        <c:auto val="1"/>
        <c:lblAlgn val="ctr"/>
        <c:lblOffset val="100"/>
        <c:noMultiLvlLbl val="0"/>
      </c:catAx>
      <c:valAx>
        <c:axId val="616826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16827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2C-4B28-A8C4-36770EB931F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2C-4B28-A8C4-36770EB931F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2C-4B28-A8C4-36770EB931F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2C-4B28-A8C4-36770EB931F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2C-4B28-A8C4-36770EB931F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2C-4B28-A8C4-36770EB931F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2C-4B28-A8C4-36770EB931F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2C-4B28-A8C4-36770EB931F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2C-4B28-A8C4-36770EB931F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6824456"/>
        <c:axId val="616827592"/>
      </c:barChart>
      <c:catAx>
        <c:axId val="616824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16827592"/>
        <c:crosses val="autoZero"/>
        <c:auto val="1"/>
        <c:lblAlgn val="ctr"/>
        <c:lblOffset val="100"/>
        <c:noMultiLvlLbl val="0"/>
      </c:catAx>
      <c:valAx>
        <c:axId val="616827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168244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Óleo de Soja (% sobre o total do ano)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Rel_Exp2019!$O$191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Rel_Exp2019!$P$190:$T$190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Rel_Exp2019!$P$191:$T$191</c:f>
              <c:numCache>
                <c:formatCode>#,##0</c:formatCode>
                <c:ptCount val="5"/>
                <c:pt idx="0">
                  <c:v>643603.84899999993</c:v>
                </c:pt>
                <c:pt idx="1">
                  <c:v>674898.38400000008</c:v>
                </c:pt>
                <c:pt idx="2">
                  <c:v>994308.65799999994</c:v>
                </c:pt>
                <c:pt idx="3">
                  <c:v>543778.4860000005</c:v>
                </c:pt>
                <c:pt idx="4">
                  <c:v>254695.75299999994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C9-438E-8D87-6FF2DE8821FE}"/>
            </c:ext>
          </c:extLst>
        </c:ser>
        <c:ser>
          <c:idx val="1"/>
          <c:order val="1"/>
          <c:tx>
            <c:strRef>
              <c:f>Rel_Exp2019!$O$192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Rel_Exp2019!$P$190:$T$190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Rel_Exp2019!$P$192:$T$192</c:f>
              <c:numCache>
                <c:formatCode>#,##0</c:formatCode>
                <c:ptCount val="5"/>
                <c:pt idx="0">
                  <c:v>249569.28099999996</c:v>
                </c:pt>
                <c:pt idx="1">
                  <c:v>335240.38399999996</c:v>
                </c:pt>
                <c:pt idx="2">
                  <c:v>231026.47500000003</c:v>
                </c:pt>
                <c:pt idx="3">
                  <c:v>222054.51300000004</c:v>
                </c:pt>
                <c:pt idx="4">
                  <c:v>20054.041999999994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C9-438E-8D87-6FF2DE8821FE}"/>
            </c:ext>
          </c:extLst>
        </c:ser>
        <c:ser>
          <c:idx val="2"/>
          <c:order val="2"/>
          <c:tx>
            <c:strRef>
              <c:f>Rel_Exp2019!$O$193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Rel_Exp2019!$P$190:$T$190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Rel_Exp2019!$P$193:$T$193</c:f>
              <c:numCache>
                <c:formatCode>#,##0</c:formatCode>
                <c:ptCount val="5"/>
                <c:pt idx="0">
                  <c:v>190092.61700000003</c:v>
                </c:pt>
                <c:pt idx="1">
                  <c:v>152703.82600000003</c:v>
                </c:pt>
                <c:pt idx="2">
                  <c:v>72595.365000000005</c:v>
                </c:pt>
                <c:pt idx="3">
                  <c:v>166922.79199999996</c:v>
                </c:pt>
                <c:pt idx="4">
                  <c:v>11435.983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C9-438E-8D87-6FF2DE8821FE}"/>
            </c:ext>
          </c:extLst>
        </c:ser>
        <c:ser>
          <c:idx val="3"/>
          <c:order val="3"/>
          <c:tx>
            <c:strRef>
              <c:f>Rel_Exp2019!$O$194</c:f>
              <c:strCache>
                <c:ptCount val="1"/>
                <c:pt idx="0">
                  <c:v>Américas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Rel_Exp2019!$P$190:$T$190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Rel_Exp2019!$P$194:$T$194</c:f>
              <c:numCache>
                <c:formatCode>#,##0</c:formatCode>
                <c:ptCount val="5"/>
                <c:pt idx="0">
                  <c:v>113602.45299999998</c:v>
                </c:pt>
                <c:pt idx="1">
                  <c:v>117482.30199999985</c:v>
                </c:pt>
                <c:pt idx="2">
                  <c:v>66921.52099999995</c:v>
                </c:pt>
                <c:pt idx="3">
                  <c:v>96044.927999999985</c:v>
                </c:pt>
                <c:pt idx="4">
                  <c:v>46398.945999999982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C9-438E-8D87-6FF2DE8821FE}"/>
            </c:ext>
          </c:extLst>
        </c:ser>
        <c:ser>
          <c:idx val="4"/>
          <c:order val="4"/>
          <c:tx>
            <c:strRef>
              <c:f>Rel_Exp2019!$O$195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Rel_Exp2019!$P$190:$T$190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Rel_Exp2019!$P$195:$T$195</c:f>
              <c:numCache>
                <c:formatCode>#,##0</c:formatCode>
                <c:ptCount val="5"/>
                <c:pt idx="0">
                  <c:v>51000.274000000005</c:v>
                </c:pt>
                <c:pt idx="1">
                  <c:v>52625.65</c:v>
                </c:pt>
                <c:pt idx="2">
                  <c:v>41579.166000000005</c:v>
                </c:pt>
                <c:pt idx="3">
                  <c:v>29.778000000000002</c:v>
                </c:pt>
                <c:pt idx="4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C9-438E-8D87-6FF2DE8821FE}"/>
            </c:ext>
          </c:extLst>
        </c:ser>
        <c:ser>
          <c:idx val="5"/>
          <c:order val="5"/>
          <c:tx>
            <c:strRef>
              <c:f>Rel_Exp2019!$O$196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Rel_Exp2019!$P$190:$T$190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Rel_Exp2019!$P$196:$T$196</c:f>
              <c:numCache>
                <c:formatCode>#,##0</c:formatCode>
                <c:ptCount val="5"/>
                <c:pt idx="0">
                  <c:v>6292.9790000000003</c:v>
                </c:pt>
                <c:pt idx="1">
                  <c:v>9568.7049999999999</c:v>
                </c:pt>
                <c:pt idx="2">
                  <c:v>8124.9260000000013</c:v>
                </c:pt>
                <c:pt idx="3">
                  <c:v>7141.4650000000038</c:v>
                </c:pt>
                <c:pt idx="4">
                  <c:v>169.18000000000009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C9-438E-8D87-6FF2DE882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6825240"/>
        <c:axId val="616826808"/>
      </c:barChart>
      <c:catAx>
        <c:axId val="616825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6826808"/>
        <c:crosses val="autoZero"/>
        <c:auto val="1"/>
        <c:lblAlgn val="ctr"/>
        <c:lblOffset val="100"/>
        <c:noMultiLvlLbl val="0"/>
      </c:catAx>
      <c:valAx>
        <c:axId val="616826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16825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(milhões de US$)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Rel_Exp2019!$R$11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Rel_Exp2019!$O$13:$O$16</c:f>
              <c:strCache>
                <c:ptCount val="4"/>
                <c:pt idx="0">
                  <c:v>China</c:v>
                </c:pt>
                <c:pt idx="1">
                  <c:v>União Europeia</c:v>
                </c:pt>
                <c:pt idx="2">
                  <c:v>Ásia (exceto China)</c:v>
                </c:pt>
                <c:pt idx="3">
                  <c:v>Outros Destinos</c:v>
                </c:pt>
              </c:strCache>
            </c:strRef>
          </c:cat>
          <c:val>
            <c:numRef>
              <c:f>Rel_Exp2019!$R$13:$R$16</c:f>
              <c:numCache>
                <c:formatCode>#,##0</c:formatCode>
                <c:ptCount val="4"/>
                <c:pt idx="0">
                  <c:v>8446990.1439999994</c:v>
                </c:pt>
                <c:pt idx="1">
                  <c:v>2033295.4010000001</c:v>
                </c:pt>
                <c:pt idx="2">
                  <c:v>1891887.41</c:v>
                </c:pt>
                <c:pt idx="3">
                  <c:v>1054476.8999999999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0-4EF3-87CC-E26A799729D4}"/>
            </c:ext>
          </c:extLst>
        </c:ser>
        <c:ser>
          <c:idx val="1"/>
          <c:order val="1"/>
          <c:tx>
            <c:strRef>
              <c:f>Rel_Exp2019!$P$11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Rel_Exp2019!$O$13:$O$16</c:f>
              <c:strCache>
                <c:ptCount val="4"/>
                <c:pt idx="0">
                  <c:v>China</c:v>
                </c:pt>
                <c:pt idx="1">
                  <c:v>União Europeia</c:v>
                </c:pt>
                <c:pt idx="2">
                  <c:v>Ásia (exceto China)</c:v>
                </c:pt>
                <c:pt idx="3">
                  <c:v>Outros Destinos</c:v>
                </c:pt>
              </c:strCache>
            </c:strRef>
          </c:cat>
          <c:val>
            <c:numRef>
              <c:f>Rel_Exp2019!$P$13:$P$16</c:f>
              <c:numCache>
                <c:formatCode>#,##0</c:formatCode>
                <c:ptCount val="4"/>
                <c:pt idx="0">
                  <c:v>6674090.0389999999</c:v>
                </c:pt>
                <c:pt idx="1">
                  <c:v>1748177.7069999999</c:v>
                </c:pt>
                <c:pt idx="2">
                  <c:v>1366707.8970000001</c:v>
                </c:pt>
                <c:pt idx="3">
                  <c:v>1172359.8970000001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60-4EF3-87CC-E26A79972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825632"/>
        <c:axId val="640137240"/>
      </c:barChart>
      <c:catAx>
        <c:axId val="616825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640137240"/>
        <c:crosses val="autoZero"/>
        <c:auto val="1"/>
        <c:lblAlgn val="ctr"/>
        <c:lblOffset val="100"/>
        <c:noMultiLvlLbl val="0"/>
      </c:catAx>
      <c:valAx>
        <c:axId val="64013724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616825632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2285245797249105"/>
          <c:y val="0.45244089903342261"/>
          <c:w val="7.4745295922516733E-2"/>
          <c:h val="0.117030534616492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por Porto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Rel_Exp2019!$AB$11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(Rel_Exp2019!$X$14:$X$18,Rel_Exp2019!$X$21:$X$25)</c:f>
              <c:strCache>
                <c:ptCount val="10"/>
                <c:pt idx="0">
                  <c:v>São Luís</c:v>
                </c:pt>
                <c:pt idx="1">
                  <c:v>Barcarena</c:v>
                </c:pt>
                <c:pt idx="2">
                  <c:v>Salvador</c:v>
                </c:pt>
                <c:pt idx="3">
                  <c:v>Manaus</c:v>
                </c:pt>
                <c:pt idx="4">
                  <c:v>Santarém</c:v>
                </c:pt>
                <c:pt idx="5">
                  <c:v>Santos</c:v>
                </c:pt>
                <c:pt idx="6">
                  <c:v>Paranaguá</c:v>
                </c:pt>
                <c:pt idx="7">
                  <c:v>Rio Grande</c:v>
                </c:pt>
                <c:pt idx="8">
                  <c:v>São Fco. do Sul</c:v>
                </c:pt>
                <c:pt idx="9">
                  <c:v>Vitória</c:v>
                </c:pt>
              </c:strCache>
            </c:strRef>
          </c:cat>
          <c:val>
            <c:numRef>
              <c:f>(Rel_Exp2019!$AB$14:$AB$18,Rel_Exp2019!$AB$21:$AB$25)</c:f>
              <c:numCache>
                <c:formatCode>#,##0</c:formatCode>
                <c:ptCount val="10"/>
                <c:pt idx="0">
                  <c:v>866935.00899999996</c:v>
                </c:pt>
                <c:pt idx="1">
                  <c:v>975283.55799999996</c:v>
                </c:pt>
                <c:pt idx="2">
                  <c:v>302887.52500000002</c:v>
                </c:pt>
                <c:pt idx="3">
                  <c:v>540261.06200000003</c:v>
                </c:pt>
                <c:pt idx="4">
                  <c:v>719237.40300000005</c:v>
                </c:pt>
                <c:pt idx="5">
                  <c:v>4792874.8559999997</c:v>
                </c:pt>
                <c:pt idx="6">
                  <c:v>2750819.9049999998</c:v>
                </c:pt>
                <c:pt idx="7">
                  <c:v>1085310.655</c:v>
                </c:pt>
                <c:pt idx="8">
                  <c:v>701724.76399999997</c:v>
                </c:pt>
                <c:pt idx="9">
                  <c:v>433509.20699999999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1-4176-BD0E-607FC42B1C0F}"/>
            </c:ext>
          </c:extLst>
        </c:ser>
        <c:ser>
          <c:idx val="1"/>
          <c:order val="1"/>
          <c:tx>
            <c:strRef>
              <c:f>Rel_Exp2019!$Z$11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(Rel_Exp2019!$X$14:$X$18,Rel_Exp2019!$X$21:$X$25)</c:f>
              <c:strCache>
                <c:ptCount val="10"/>
                <c:pt idx="0">
                  <c:v>São Luís</c:v>
                </c:pt>
                <c:pt idx="1">
                  <c:v>Barcarena</c:v>
                </c:pt>
                <c:pt idx="2">
                  <c:v>Salvador</c:v>
                </c:pt>
                <c:pt idx="3">
                  <c:v>Manaus</c:v>
                </c:pt>
                <c:pt idx="4">
                  <c:v>Santarém</c:v>
                </c:pt>
                <c:pt idx="5">
                  <c:v>Santos</c:v>
                </c:pt>
                <c:pt idx="6">
                  <c:v>Paranaguá</c:v>
                </c:pt>
                <c:pt idx="7">
                  <c:v>Rio Grande</c:v>
                </c:pt>
                <c:pt idx="8">
                  <c:v>São Fco. do Sul</c:v>
                </c:pt>
                <c:pt idx="9">
                  <c:v>Vitória</c:v>
                </c:pt>
              </c:strCache>
            </c:strRef>
          </c:cat>
          <c:val>
            <c:numRef>
              <c:f>(Rel_Exp2019!$Z$14:$Z$18,Rel_Exp2019!$Z$21:$Z$25)</c:f>
              <c:numCache>
                <c:formatCode>#,##0</c:formatCode>
                <c:ptCount val="10"/>
                <c:pt idx="0">
                  <c:v>739651.04399999999</c:v>
                </c:pt>
                <c:pt idx="1">
                  <c:v>689856.42299999995</c:v>
                </c:pt>
                <c:pt idx="2">
                  <c:v>285671.01799999998</c:v>
                </c:pt>
                <c:pt idx="3">
                  <c:v>561194.12800000003</c:v>
                </c:pt>
                <c:pt idx="4">
                  <c:v>542256.71200000006</c:v>
                </c:pt>
                <c:pt idx="5">
                  <c:v>4031108.5040000002</c:v>
                </c:pt>
                <c:pt idx="6">
                  <c:v>2171227.0529999998</c:v>
                </c:pt>
                <c:pt idx="7">
                  <c:v>755963.49600000004</c:v>
                </c:pt>
                <c:pt idx="8">
                  <c:v>488527.37099999998</c:v>
                </c:pt>
                <c:pt idx="9">
                  <c:v>538756.245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E1-4176-BD0E-607FC42B1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135280"/>
        <c:axId val="640138416"/>
      </c:barChart>
      <c:catAx>
        <c:axId val="640135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640138416"/>
        <c:crosses val="autoZero"/>
        <c:auto val="1"/>
        <c:lblAlgn val="ctr"/>
        <c:lblOffset val="100"/>
        <c:noMultiLvlLbl val="0"/>
      </c:catAx>
      <c:valAx>
        <c:axId val="64013841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64013528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970401344104395"/>
          <c:y val="0.4201812817825395"/>
          <c:w val="0.10065624040453705"/>
          <c:h val="0.146609991848142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</a:t>
            </a:r>
            <a:r>
              <a:rPr lang="pt-BR" sz="1000" b="1" i="0" u="none" strike="noStrike" baseline="0">
                <a:effectLst/>
              </a:rPr>
              <a:t>(% sobre o total do ano)</a:t>
            </a:r>
            <a:endParaRPr lang="pt-BR" sz="1000"/>
          </a:p>
        </c:rich>
      </c:tx>
      <c:layout>
        <c:manualLayout>
          <c:xMode val="edge"/>
          <c:yMode val="edge"/>
          <c:x val="0.33642573652018315"/>
          <c:y val="2.2682196819443945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Rel_Exp2019!$O$299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Rel_Exp2019!$P$298:$T$298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Rel_Exp2019!$P$299:$T$299</c:f>
              <c:numCache>
                <c:formatCode>#,##0</c:formatCode>
                <c:ptCount val="5"/>
                <c:pt idx="0">
                  <c:v>11596260.840999998</c:v>
                </c:pt>
                <c:pt idx="1">
                  <c:v>11723426.612999998</c:v>
                </c:pt>
                <c:pt idx="2">
                  <c:v>7362000.3389999978</c:v>
                </c:pt>
                <c:pt idx="3">
                  <c:v>20565812.564999998</c:v>
                </c:pt>
                <c:pt idx="4">
                  <c:v>1860062.0409999995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EF-4FCB-A992-D4F538E0AC3F}"/>
            </c:ext>
          </c:extLst>
        </c:ser>
        <c:ser>
          <c:idx val="1"/>
          <c:order val="1"/>
          <c:tx>
            <c:strRef>
              <c:f>Rel_Exp2019!$O$300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Rel_Exp2019!$P$298:$T$298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Rel_Exp2019!$P$300:$T$300</c:f>
              <c:numCache>
                <c:formatCode>#,##0</c:formatCode>
                <c:ptCount val="5"/>
                <c:pt idx="0">
                  <c:v>5779819.5859999992</c:v>
                </c:pt>
                <c:pt idx="1">
                  <c:v>6231012.4269999992</c:v>
                </c:pt>
                <c:pt idx="2">
                  <c:v>7561187.9549999963</c:v>
                </c:pt>
                <c:pt idx="3">
                  <c:v>7195108.8660000032</c:v>
                </c:pt>
                <c:pt idx="4">
                  <c:v>422584.97299999994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EF-4FCB-A992-D4F538E0AC3F}"/>
            </c:ext>
          </c:extLst>
        </c:ser>
        <c:ser>
          <c:idx val="2"/>
          <c:order val="2"/>
          <c:tx>
            <c:strRef>
              <c:f>Rel_Exp2019!$O$301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Rel_Exp2019!$P$298:$T$298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Rel_Exp2019!$P$301:$T$301</c:f>
              <c:numCache>
                <c:formatCode>#,##0</c:formatCode>
                <c:ptCount val="5"/>
                <c:pt idx="0">
                  <c:v>2515468.1140000015</c:v>
                </c:pt>
                <c:pt idx="1">
                  <c:v>4284941.4980000015</c:v>
                </c:pt>
                <c:pt idx="2">
                  <c:v>3279183.3159999987</c:v>
                </c:pt>
                <c:pt idx="3">
                  <c:v>5160401.3010000009</c:v>
                </c:pt>
                <c:pt idx="4">
                  <c:v>431326.7620000001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EF-4FCB-A992-D4F538E0AC3F}"/>
            </c:ext>
          </c:extLst>
        </c:ser>
        <c:ser>
          <c:idx val="4"/>
          <c:order val="3"/>
          <c:tx>
            <c:strRef>
              <c:f>Rel_Exp2019!$O$302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Rel_Exp2019!$P$298:$T$298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Rel_Exp2019!$P$302:$T$302</c:f>
              <c:numCache>
                <c:formatCode>#,##0</c:formatCode>
                <c:ptCount val="5"/>
                <c:pt idx="0">
                  <c:v>1981761.1980000003</c:v>
                </c:pt>
                <c:pt idx="1">
                  <c:v>7026531.5269999998</c:v>
                </c:pt>
                <c:pt idx="2">
                  <c:v>4762067.2769999998</c:v>
                </c:pt>
                <c:pt idx="3">
                  <c:v>10601122.554999994</c:v>
                </c:pt>
                <c:pt idx="4">
                  <c:v>297191.42999999993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EF-4FCB-A992-D4F538E0A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35672"/>
        <c:axId val="640136848"/>
      </c:barChart>
      <c:catAx>
        <c:axId val="64013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0136848"/>
        <c:crosses val="autoZero"/>
        <c:auto val="1"/>
        <c:lblAlgn val="ctr"/>
        <c:lblOffset val="100"/>
        <c:noMultiLvlLbl val="0"/>
      </c:catAx>
      <c:valAx>
        <c:axId val="640136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40135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110</xdr:row>
      <xdr:rowOff>0</xdr:rowOff>
    </xdr:from>
    <xdr:to>
      <xdr:col>22</xdr:col>
      <xdr:colOff>666749</xdr:colOff>
      <xdr:row>110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4E03B56-FE32-4642-85CB-2C08A9DB9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425</xdr:colOff>
      <xdr:row>62</xdr:row>
      <xdr:rowOff>91439</xdr:rowOff>
    </xdr:from>
    <xdr:to>
      <xdr:col>19</xdr:col>
      <xdr:colOff>799925</xdr:colOff>
      <xdr:row>75</xdr:row>
      <xdr:rowOff>152939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2B7FEDFB-A774-496C-B88E-D921F8985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38098</xdr:colOff>
      <xdr:row>134</xdr:row>
      <xdr:rowOff>33337</xdr:rowOff>
    </xdr:from>
    <xdr:to>
      <xdr:col>19</xdr:col>
      <xdr:colOff>776638</xdr:colOff>
      <xdr:row>146</xdr:row>
      <xdr:rowOff>87217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3443F1F-E88B-4B58-B765-A9BF26E2E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182</xdr:row>
      <xdr:rowOff>0</xdr:rowOff>
    </xdr:from>
    <xdr:to>
      <xdr:col>22</xdr:col>
      <xdr:colOff>666749</xdr:colOff>
      <xdr:row>182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C277F890-E393-4B25-9B1C-215997FA7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254</xdr:row>
      <xdr:rowOff>0</xdr:rowOff>
    </xdr:from>
    <xdr:to>
      <xdr:col>22</xdr:col>
      <xdr:colOff>666749</xdr:colOff>
      <xdr:row>254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F5CEF0F0-FC7D-498C-80E0-0A18D6A94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206</xdr:row>
      <xdr:rowOff>2857</xdr:rowOff>
    </xdr:from>
    <xdr:to>
      <xdr:col>19</xdr:col>
      <xdr:colOff>794384</xdr:colOff>
      <xdr:row>219</xdr:row>
      <xdr:rowOff>64770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FB72CF08-E97D-4CED-BBFE-60E3A16B9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2381</xdr:colOff>
      <xdr:row>27</xdr:row>
      <xdr:rowOff>99218</xdr:rowOff>
    </xdr:from>
    <xdr:to>
      <xdr:col>19</xdr:col>
      <xdr:colOff>801881</xdr:colOff>
      <xdr:row>40</xdr:row>
      <xdr:rowOff>160718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D4980BA8-B44C-49D0-B086-8F262E643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28575</xdr:colOff>
      <xdr:row>29</xdr:row>
      <xdr:rowOff>54552</xdr:rowOff>
    </xdr:from>
    <xdr:to>
      <xdr:col>28</xdr:col>
      <xdr:colOff>780450</xdr:colOff>
      <xdr:row>42</xdr:row>
      <xdr:rowOff>116052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367083-6831-4F59-B119-90E5DD615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459910</xdr:colOff>
      <xdr:row>1</xdr:row>
      <xdr:rowOff>32648</xdr:rowOff>
    </xdr:from>
    <xdr:ext cx="954745" cy="719827"/>
    <xdr:pic>
      <xdr:nvPicPr>
        <xdr:cNvPr id="10" name="Imagem 9">
          <a:extLst>
            <a:ext uri="{FF2B5EF4-FFF2-40B4-BE49-F238E27FC236}">
              <a16:creationId xmlns="" xmlns:a16="http://schemas.microsoft.com/office/drawing/2014/main" id="{C08C3A0D-1551-46B9-931D-6BCA7508E7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6201" t="15659" r="20001" b="14729"/>
        <a:stretch/>
      </xdr:blipFill>
      <xdr:spPr>
        <a:xfrm>
          <a:off x="7752250" y="116468"/>
          <a:ext cx="954745" cy="719827"/>
        </a:xfrm>
        <a:prstGeom prst="rect">
          <a:avLst/>
        </a:prstGeom>
      </xdr:spPr>
    </xdr:pic>
    <xdr:clientData/>
  </xdr:oneCellAnchor>
  <xdr:twoCellAnchor>
    <xdr:from>
      <xdr:col>14</xdr:col>
      <xdr:colOff>0</xdr:colOff>
      <xdr:row>314</xdr:row>
      <xdr:rowOff>22859</xdr:rowOff>
    </xdr:from>
    <xdr:to>
      <xdr:col>19</xdr:col>
      <xdr:colOff>799499</xdr:colOff>
      <xdr:row>327</xdr:row>
      <xdr:rowOff>84359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E95F3ACE-4815-4A00-B3E2-BB8D5CEB7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326</xdr:row>
      <xdr:rowOff>0</xdr:rowOff>
    </xdr:from>
    <xdr:to>
      <xdr:col>22</xdr:col>
      <xdr:colOff>666749</xdr:colOff>
      <xdr:row>326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7FFF02BB-3DE4-478C-AC16-E707305E4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30480</xdr:colOff>
      <xdr:row>96</xdr:row>
      <xdr:rowOff>152400</xdr:rowOff>
    </xdr:from>
    <xdr:to>
      <xdr:col>11</xdr:col>
      <xdr:colOff>17520</xdr:colOff>
      <xdr:row>112</xdr:row>
      <xdr:rowOff>157200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B1C794FF-79C9-402B-904B-4F176349C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2381</xdr:colOff>
      <xdr:row>278</xdr:row>
      <xdr:rowOff>99218</xdr:rowOff>
    </xdr:from>
    <xdr:to>
      <xdr:col>19</xdr:col>
      <xdr:colOff>779021</xdr:colOff>
      <xdr:row>291</xdr:row>
      <xdr:rowOff>160718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CD2A9351-F6D8-4EDD-B632-478DDF237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34436</xdr:colOff>
      <xdr:row>246</xdr:row>
      <xdr:rowOff>31105</xdr:rowOff>
    </xdr:from>
    <xdr:to>
      <xdr:col>29</xdr:col>
      <xdr:colOff>425</xdr:colOff>
      <xdr:row>259</xdr:row>
      <xdr:rowOff>92605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D98BFE79-2749-4446-89E9-E93FC42F4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664844</xdr:colOff>
      <xdr:row>96</xdr:row>
      <xdr:rowOff>3810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3D4F8FCB-4DD5-4BCB-AF9E-2B4E1D7D9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Associa&#231;&#227;o%20Brasileira%20das%20Ind&#250;strias%20de%20&#211;leos%20Vegetais%20-%20ABIOVE/geral%20-%20Documentos/Estat&#237;sticas/Exporta&#231;&#227;o/Banco%20de%20Dados/BDados_ExpSoja_ExpMi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Soja"/>
      <sheetName val="DADOS_Milho"/>
      <sheetName val="Rel_Exp2019"/>
      <sheetName val="Rel_Completo"/>
      <sheetName val="Resumo"/>
      <sheetName val="Dest_ton_Soja"/>
      <sheetName val="Dest_ton_Milho"/>
      <sheetName val="Dest_US$"/>
      <sheetName val="Port_ton"/>
      <sheetName val="Principais_Portos"/>
      <sheetName val="Port_US$"/>
      <sheetName val="Exp_Comp"/>
      <sheetName val="Exp_NC"/>
      <sheetName val="Div_Part"/>
      <sheetName val="Exp_NC (2)"/>
      <sheetName val="Lista_Portos"/>
      <sheetName val="Lista_blocos"/>
      <sheetName val="Lista_País"/>
      <sheetName val="Lista_NCM"/>
    </sheetNames>
    <sheetDataSet>
      <sheetData sheetId="0"/>
      <sheetData sheetId="1"/>
      <sheetData sheetId="2">
        <row r="11">
          <cell r="P11">
            <v>43466</v>
          </cell>
          <cell r="R11">
            <v>43831</v>
          </cell>
          <cell r="Z11">
            <v>43466</v>
          </cell>
          <cell r="AB11">
            <v>43831</v>
          </cell>
        </row>
        <row r="12">
          <cell r="C12">
            <v>768746.30500000005</v>
          </cell>
          <cell r="D12">
            <v>505058.78200000001</v>
          </cell>
          <cell r="I12">
            <v>377.74301484713493</v>
          </cell>
          <cell r="J12">
            <v>361.33505263394386</v>
          </cell>
        </row>
        <row r="13">
          <cell r="C13">
            <v>1876011.463</v>
          </cell>
          <cell r="D13">
            <v>1702716.9650000001</v>
          </cell>
          <cell r="I13">
            <v>355.19230264510651</v>
          </cell>
          <cell r="J13">
            <v>350.83799322192607</v>
          </cell>
          <cell r="O13" t="str">
            <v>China</v>
          </cell>
          <cell r="P13">
            <v>6674090.0389999999</v>
          </cell>
          <cell r="R13">
            <v>8446990.1439999994</v>
          </cell>
        </row>
        <row r="14">
          <cell r="C14">
            <v>3030723.11</v>
          </cell>
          <cell r="D14">
            <v>3828718.9360000002</v>
          </cell>
          <cell r="I14">
            <v>357.97336812501322</v>
          </cell>
          <cell r="J14">
            <v>344.78811953508375</v>
          </cell>
          <cell r="O14" t="str">
            <v>União Europeia</v>
          </cell>
          <cell r="P14">
            <v>1748177.7069999999</v>
          </cell>
          <cell r="R14">
            <v>2033295.4010000001</v>
          </cell>
          <cell r="X14" t="str">
            <v>São Luís</v>
          </cell>
          <cell r="Z14">
            <v>739651.04399999999</v>
          </cell>
          <cell r="AB14">
            <v>866935.00899999996</v>
          </cell>
        </row>
        <row r="15">
          <cell r="C15">
            <v>3305340.949</v>
          </cell>
          <cell r="D15">
            <v>5459634.2920000004</v>
          </cell>
          <cell r="I15">
            <v>351.38919287253054</v>
          </cell>
          <cell r="J15">
            <v>334.77262583880173</v>
          </cell>
          <cell r="O15" t="str">
            <v>Ásia (exceto China)</v>
          </cell>
          <cell r="P15">
            <v>1366707.8970000001</v>
          </cell>
          <cell r="R15">
            <v>1891887.41</v>
          </cell>
          <cell r="X15" t="str">
            <v>Barcarena</v>
          </cell>
          <cell r="Z15">
            <v>689856.42299999995</v>
          </cell>
          <cell r="AB15">
            <v>975283.55799999996</v>
          </cell>
        </row>
        <row r="16">
          <cell r="C16">
            <v>3401975.42</v>
          </cell>
          <cell r="I16">
            <v>340.02749051169258</v>
          </cell>
          <cell r="O16" t="str">
            <v>Outros Destinos</v>
          </cell>
          <cell r="P16">
            <v>1172359.8970000001</v>
          </cell>
          <cell r="R16">
            <v>1054476.8999999999</v>
          </cell>
          <cell r="X16" t="str">
            <v>Salvador</v>
          </cell>
          <cell r="Z16">
            <v>285671.01799999998</v>
          </cell>
          <cell r="AB16">
            <v>302887.52500000002</v>
          </cell>
        </row>
        <row r="17">
          <cell r="C17">
            <v>2867682.2390000001</v>
          </cell>
          <cell r="I17">
            <v>337.67472902466955</v>
          </cell>
          <cell r="X17" t="str">
            <v>Manaus</v>
          </cell>
          <cell r="Z17">
            <v>561194.12800000003</v>
          </cell>
          <cell r="AB17">
            <v>540261.06200000003</v>
          </cell>
        </row>
        <row r="18">
          <cell r="C18">
            <v>2549853.3859999999</v>
          </cell>
          <cell r="I18">
            <v>349.19402574168276</v>
          </cell>
          <cell r="X18" t="str">
            <v>Santarém</v>
          </cell>
          <cell r="Z18">
            <v>542256.71200000006</v>
          </cell>
          <cell r="AB18">
            <v>719237.40300000005</v>
          </cell>
        </row>
        <row r="19">
          <cell r="C19">
            <v>1725029.4950000001</v>
          </cell>
          <cell r="I19">
            <v>352.44974302566504</v>
          </cell>
        </row>
        <row r="20">
          <cell r="C20">
            <v>1633718.601</v>
          </cell>
          <cell r="I20">
            <v>354.86922583973728</v>
          </cell>
        </row>
        <row r="21">
          <cell r="C21">
            <v>1865115.659</v>
          </cell>
          <cell r="I21">
            <v>366.16052049418215</v>
          </cell>
          <cell r="X21" t="str">
            <v>Santos</v>
          </cell>
          <cell r="Z21">
            <v>4031108.5040000002</v>
          </cell>
          <cell r="AB21">
            <v>4792874.8559999997</v>
          </cell>
        </row>
        <row r="22">
          <cell r="C22">
            <v>1835399.5689999999</v>
          </cell>
          <cell r="I22">
            <v>365.77909477574212</v>
          </cell>
          <cell r="X22" t="str">
            <v>Paranaguá</v>
          </cell>
          <cell r="Z22">
            <v>2171227.0529999998</v>
          </cell>
          <cell r="AB22">
            <v>2750819.9049999998</v>
          </cell>
        </row>
        <row r="23">
          <cell r="C23">
            <v>1257943.726</v>
          </cell>
          <cell r="I23">
            <v>365.72845129079542</v>
          </cell>
          <cell r="X23" t="str">
            <v>Rio Grande</v>
          </cell>
          <cell r="Z23">
            <v>755963.49600000004</v>
          </cell>
          <cell r="AB23">
            <v>1085310.655</v>
          </cell>
        </row>
        <row r="24">
          <cell r="X24" t="str">
            <v>São Fco. do Sul</v>
          </cell>
          <cell r="Z24">
            <v>488527.37099999998</v>
          </cell>
          <cell r="AB24">
            <v>701724.76399999997</v>
          </cell>
        </row>
        <row r="25">
          <cell r="X25" t="str">
            <v>Vitória</v>
          </cell>
          <cell r="Z25">
            <v>538756.245</v>
          </cell>
          <cell r="AB25">
            <v>433509.20699999999</v>
          </cell>
        </row>
        <row r="30">
          <cell r="C30">
            <v>471693.424</v>
          </cell>
          <cell r="D30">
            <v>350390.61700000003</v>
          </cell>
          <cell r="I30">
            <v>381.51362965402944</v>
          </cell>
          <cell r="J30">
            <v>344.76433032150891</v>
          </cell>
        </row>
        <row r="31">
          <cell r="C31">
            <v>316102.11800000002</v>
          </cell>
          <cell r="D31">
            <v>258172.01800000001</v>
          </cell>
          <cell r="I31">
            <v>349.43584066553183</v>
          </cell>
          <cell r="J31">
            <v>335.53205639982968</v>
          </cell>
        </row>
        <row r="32">
          <cell r="C32">
            <v>521872.27799999999</v>
          </cell>
          <cell r="D32">
            <v>521841.59100000001</v>
          </cell>
          <cell r="I32">
            <v>370.24400244598212</v>
          </cell>
          <cell r="J32">
            <v>344.02656411765167</v>
          </cell>
        </row>
        <row r="33">
          <cell r="C33">
            <v>505563.473</v>
          </cell>
          <cell r="D33">
            <v>557789.58400000003</v>
          </cell>
          <cell r="I33">
            <v>350.25120499796026</v>
          </cell>
          <cell r="J33">
            <v>331.55265153176208</v>
          </cell>
        </row>
        <row r="34">
          <cell r="C34">
            <v>569647.01100000006</v>
          </cell>
          <cell r="I34">
            <v>355.05286688263823</v>
          </cell>
        </row>
        <row r="35">
          <cell r="C35">
            <v>515666.73700000002</v>
          </cell>
          <cell r="I35">
            <v>339.9997230376261</v>
          </cell>
        </row>
        <row r="36">
          <cell r="C36">
            <v>528014.37</v>
          </cell>
          <cell r="I36">
            <v>358.406369817805</v>
          </cell>
        </row>
        <row r="37">
          <cell r="C37">
            <v>474333.67700000003</v>
          </cell>
          <cell r="I37">
            <v>350.21414107475488</v>
          </cell>
        </row>
        <row r="38">
          <cell r="C38">
            <v>451865.38500000001</v>
          </cell>
          <cell r="I38">
            <v>329.94033568253695</v>
          </cell>
        </row>
        <row r="39">
          <cell r="C39">
            <v>490155.16499999998</v>
          </cell>
          <cell r="I39">
            <v>343.60846772031545</v>
          </cell>
        </row>
        <row r="40">
          <cell r="C40">
            <v>419255.78</v>
          </cell>
          <cell r="I40">
            <v>353.45156127451389</v>
          </cell>
        </row>
        <row r="41">
          <cell r="C41">
            <v>561766.00100000005</v>
          </cell>
          <cell r="I41">
            <v>336.84514813643898</v>
          </cell>
        </row>
        <row r="47">
          <cell r="P47">
            <v>2016</v>
          </cell>
          <cell r="Q47">
            <v>2017</v>
          </cell>
          <cell r="R47">
            <v>2018</v>
          </cell>
          <cell r="S47">
            <v>2019</v>
          </cell>
          <cell r="T47">
            <v>2020</v>
          </cell>
        </row>
        <row r="48">
          <cell r="C48">
            <v>32202.042000000001</v>
          </cell>
          <cell r="D48">
            <v>19111.153999999999</v>
          </cell>
          <cell r="I48">
            <v>659.82765206183035</v>
          </cell>
          <cell r="J48">
            <v>896.9173764643665</v>
          </cell>
          <cell r="O48" t="str">
            <v>China</v>
          </cell>
          <cell r="P48">
            <v>38563909.133000016</v>
          </cell>
          <cell r="Q48">
            <v>53796980.316999972</v>
          </cell>
          <cell r="R48">
            <v>68839903.299999997</v>
          </cell>
          <cell r="S48">
            <v>57959555.934999965</v>
          </cell>
          <cell r="T48">
            <v>24665196.261999995</v>
          </cell>
        </row>
        <row r="49">
          <cell r="C49">
            <v>28638.901999999998</v>
          </cell>
          <cell r="D49">
            <v>50886.603999999999</v>
          </cell>
          <cell r="I49">
            <v>696.81398059031096</v>
          </cell>
          <cell r="J49">
            <v>815.07610530230329</v>
          </cell>
          <cell r="O49" t="str">
            <v>União Europeia</v>
          </cell>
          <cell r="P49">
            <v>5279870.1110000014</v>
          </cell>
          <cell r="Q49">
            <v>5191075.8989999983</v>
          </cell>
          <cell r="R49">
            <v>5096943.0699999975</v>
          </cell>
          <cell r="S49">
            <v>5177955.3079999974</v>
          </cell>
          <cell r="T49">
            <v>3450511.4779999997</v>
          </cell>
        </row>
        <row r="50">
          <cell r="C50">
            <v>56527.311999999998</v>
          </cell>
          <cell r="D50">
            <v>85402.91</v>
          </cell>
          <cell r="I50">
            <v>683.50098524707937</v>
          </cell>
          <cell r="J50">
            <v>734.67974379579368</v>
          </cell>
          <cell r="O50" t="str">
            <v>Ásia (exceto China)</v>
          </cell>
          <cell r="P50">
            <v>4336047.7200000007</v>
          </cell>
          <cell r="Q50">
            <v>5275128.7789999992</v>
          </cell>
          <cell r="R50">
            <v>3650388.4960000003</v>
          </cell>
          <cell r="S50">
            <v>4892982.5680000018</v>
          </cell>
          <cell r="T50">
            <v>2733305.915</v>
          </cell>
        </row>
        <row r="51">
          <cell r="C51">
            <v>47914.163999999997</v>
          </cell>
          <cell r="D51">
            <v>86926.402000000002</v>
          </cell>
          <cell r="I51">
            <v>671.50242807405868</v>
          </cell>
          <cell r="J51">
            <v>654.71620421513671</v>
          </cell>
          <cell r="O51" t="str">
            <v>Outros Destinos</v>
          </cell>
          <cell r="P51">
            <v>3402048.1709999996</v>
          </cell>
          <cell r="Q51">
            <v>3891623.7170000002</v>
          </cell>
          <cell r="R51">
            <v>6017972.6689999998</v>
          </cell>
          <cell r="S51">
            <v>6007839.4530000007</v>
          </cell>
          <cell r="T51">
            <v>2815070.111</v>
          </cell>
        </row>
        <row r="52">
          <cell r="C52">
            <v>138579.29500000001</v>
          </cell>
          <cell r="I52">
            <v>660.29522369889651</v>
          </cell>
        </row>
        <row r="53">
          <cell r="C53">
            <v>91841.494999999995</v>
          </cell>
          <cell r="I53">
            <v>641.2593679318785</v>
          </cell>
        </row>
        <row r="54">
          <cell r="C54">
            <v>82347.630999999994</v>
          </cell>
          <cell r="I54">
            <v>637.92701979314836</v>
          </cell>
        </row>
        <row r="55">
          <cell r="C55">
            <v>71119.987999999998</v>
          </cell>
          <cell r="I55">
            <v>653.77188429820558</v>
          </cell>
        </row>
        <row r="56">
          <cell r="C56">
            <v>53719.754999999997</v>
          </cell>
          <cell r="I56">
            <v>690.87359280805072</v>
          </cell>
        </row>
        <row r="57">
          <cell r="C57">
            <v>45630.324000000001</v>
          </cell>
          <cell r="I57">
            <v>714.33843329990179</v>
          </cell>
        </row>
        <row r="58">
          <cell r="C58">
            <v>17694.617999999999</v>
          </cell>
          <cell r="I58">
            <v>808.26919951437856</v>
          </cell>
        </row>
        <row r="59">
          <cell r="C59">
            <v>29863.391</v>
          </cell>
          <cell r="I59">
            <v>795.92120443265571</v>
          </cell>
        </row>
        <row r="66">
          <cell r="B66" t="str">
            <v>Jan</v>
          </cell>
          <cell r="C66">
            <v>668359.39300000004</v>
          </cell>
          <cell r="D66">
            <v>369527.62400000001</v>
          </cell>
          <cell r="I66">
            <v>172.74663517513363</v>
          </cell>
          <cell r="J66">
            <v>170.5064558603631</v>
          </cell>
        </row>
        <row r="67">
          <cell r="B67" t="str">
            <v>Fev</v>
          </cell>
          <cell r="C67">
            <v>308979.74200000003</v>
          </cell>
          <cell r="D67">
            <v>70061.093999999997</v>
          </cell>
          <cell r="I67">
            <v>172.95264342817043</v>
          </cell>
          <cell r="J67">
            <v>205.19106905964583</v>
          </cell>
        </row>
        <row r="68">
          <cell r="B68" t="str">
            <v>Mar</v>
          </cell>
          <cell r="C68">
            <v>151683.34299999999</v>
          </cell>
          <cell r="D68">
            <v>93887.876000000004</v>
          </cell>
          <cell r="I68">
            <v>183.31175461456715</v>
          </cell>
          <cell r="J68">
            <v>189.37019220732793</v>
          </cell>
        </row>
        <row r="69">
          <cell r="B69" t="str">
            <v>Abr</v>
          </cell>
          <cell r="C69">
            <v>92099.08</v>
          </cell>
          <cell r="D69">
            <v>4334.1580000000004</v>
          </cell>
          <cell r="I69">
            <v>221.69470871572227</v>
          </cell>
          <cell r="J69">
            <v>647.22929061238119</v>
          </cell>
        </row>
        <row r="70">
          <cell r="B70" t="str">
            <v>Mai</v>
          </cell>
          <cell r="C70">
            <v>178368.05300000001</v>
          </cell>
          <cell r="I70">
            <v>186.24648901253016</v>
          </cell>
        </row>
        <row r="71">
          <cell r="B71" t="str">
            <v>Jun</v>
          </cell>
          <cell r="C71">
            <v>206722.64600000001</v>
          </cell>
          <cell r="I71">
            <v>172.95242345878978</v>
          </cell>
        </row>
        <row r="72">
          <cell r="B72" t="str">
            <v>Jul</v>
          </cell>
          <cell r="C72">
            <v>1037542.427</v>
          </cell>
          <cell r="I72">
            <v>175.48341642118112</v>
          </cell>
        </row>
        <row r="73">
          <cell r="B73" t="str">
            <v>Ago</v>
          </cell>
          <cell r="C73">
            <v>1250994.7</v>
          </cell>
          <cell r="I73">
            <v>170.35613938349502</v>
          </cell>
        </row>
        <row r="74">
          <cell r="B74" t="str">
            <v>Set</v>
          </cell>
          <cell r="C74">
            <v>1070413.3659999999</v>
          </cell>
          <cell r="I74">
            <v>165.32091653582205</v>
          </cell>
        </row>
        <row r="75">
          <cell r="B75" t="str">
            <v>Out</v>
          </cell>
          <cell r="C75">
            <v>1004012.453</v>
          </cell>
          <cell r="I75">
            <v>165.26728890644517</v>
          </cell>
        </row>
        <row r="76">
          <cell r="B76" t="str">
            <v>Nov</v>
          </cell>
          <cell r="C76">
            <v>732228.19400000002</v>
          </cell>
          <cell r="I76">
            <v>170.60527950654946</v>
          </cell>
        </row>
        <row r="77">
          <cell r="B77" t="str">
            <v>Dez</v>
          </cell>
          <cell r="C77">
            <v>767338.08700000006</v>
          </cell>
          <cell r="I77">
            <v>175.45482461410825</v>
          </cell>
        </row>
        <row r="84">
          <cell r="D84" t="str">
            <v>Grão (2019)</v>
          </cell>
        </row>
        <row r="85">
          <cell r="D85" t="str">
            <v>Farelo (2019)</v>
          </cell>
        </row>
        <row r="86">
          <cell r="D86" t="str">
            <v>Óleo (2019)</v>
          </cell>
        </row>
        <row r="87">
          <cell r="D87" t="str">
            <v>Milho (2019)</v>
          </cell>
        </row>
        <row r="88">
          <cell r="D88" t="str">
            <v>Grão (2020)</v>
          </cell>
        </row>
        <row r="89">
          <cell r="D89" t="str">
            <v>Farelo (2020)</v>
          </cell>
        </row>
        <row r="90">
          <cell r="D90" t="str">
            <v>Óleo (2020)</v>
          </cell>
        </row>
        <row r="91">
          <cell r="D91" t="str">
            <v>Milho (2020)</v>
          </cell>
        </row>
        <row r="118">
          <cell r="P118">
            <v>2016</v>
          </cell>
          <cell r="Q118">
            <v>2017</v>
          </cell>
          <cell r="R118">
            <v>2018</v>
          </cell>
          <cell r="S118">
            <v>2019</v>
          </cell>
          <cell r="T118">
            <v>2020</v>
          </cell>
        </row>
        <row r="119">
          <cell r="O119" t="str">
            <v>União Europeia</v>
          </cell>
          <cell r="P119">
            <v>7975607.0550000025</v>
          </cell>
          <cell r="Q119">
            <v>7501666.1659999983</v>
          </cell>
          <cell r="R119">
            <v>8369555.1970000044</v>
          </cell>
          <cell r="S119">
            <v>8998057.4059999976</v>
          </cell>
          <cell r="T119">
            <v>2505027.7849999997</v>
          </cell>
        </row>
        <row r="120">
          <cell r="O120" t="str">
            <v>Ásia (exceto China)</v>
          </cell>
          <cell r="P120">
            <v>5262967.2240000013</v>
          </cell>
          <cell r="Q120">
            <v>5748956.8140000012</v>
          </cell>
          <cell r="R120">
            <v>7447791.0180000011</v>
          </cell>
          <cell r="S120">
            <v>6157566.7010000031</v>
          </cell>
          <cell r="T120">
            <v>2355280.5570000005</v>
          </cell>
        </row>
        <row r="121">
          <cell r="O121" t="str">
            <v>Oriente Médio</v>
          </cell>
          <cell r="P121">
            <v>1011724.3900000001</v>
          </cell>
          <cell r="Q121">
            <v>576616.65599999996</v>
          </cell>
          <cell r="R121">
            <v>681121.06200000003</v>
          </cell>
          <cell r="S121">
            <v>1003123.4239999999</v>
          </cell>
          <cell r="T121">
            <v>45054.5</v>
          </cell>
        </row>
        <row r="122">
          <cell r="O122" t="str">
            <v>Outros Destinos</v>
          </cell>
          <cell r="P122">
            <v>193492.85099999997</v>
          </cell>
          <cell r="Q122">
            <v>349817.592</v>
          </cell>
          <cell r="R122">
            <v>363532.35199999996</v>
          </cell>
          <cell r="S122">
            <v>433841.348</v>
          </cell>
          <cell r="T122">
            <v>79617.284999999989</v>
          </cell>
        </row>
        <row r="190">
          <cell r="P190">
            <v>2016</v>
          </cell>
          <cell r="Q190">
            <v>2017</v>
          </cell>
          <cell r="R190">
            <v>2018</v>
          </cell>
          <cell r="S190">
            <v>2019</v>
          </cell>
          <cell r="T190">
            <v>2020</v>
          </cell>
        </row>
        <row r="191">
          <cell r="O191" t="str">
            <v>Ásia (exceto China)</v>
          </cell>
          <cell r="P191">
            <v>643603.84899999993</v>
          </cell>
          <cell r="Q191">
            <v>674898.38400000008</v>
          </cell>
          <cell r="R191">
            <v>994308.65799999994</v>
          </cell>
          <cell r="S191">
            <v>543778.4860000005</v>
          </cell>
          <cell r="T191">
            <v>254695.75299999994</v>
          </cell>
        </row>
        <row r="192">
          <cell r="O192" t="str">
            <v>China</v>
          </cell>
          <cell r="P192">
            <v>249569.28099999996</v>
          </cell>
          <cell r="Q192">
            <v>335240.38399999996</v>
          </cell>
          <cell r="R192">
            <v>231026.47500000003</v>
          </cell>
          <cell r="S192">
            <v>222054.51300000004</v>
          </cell>
          <cell r="T192">
            <v>20054.041999999994</v>
          </cell>
        </row>
        <row r="193">
          <cell r="O193" t="str">
            <v>África</v>
          </cell>
          <cell r="P193">
            <v>190092.61700000003</v>
          </cell>
          <cell r="Q193">
            <v>152703.82600000003</v>
          </cell>
          <cell r="R193">
            <v>72595.365000000005</v>
          </cell>
          <cell r="S193">
            <v>166922.79199999996</v>
          </cell>
          <cell r="T193">
            <v>11435.983</v>
          </cell>
        </row>
        <row r="194">
          <cell r="O194" t="str">
            <v>Américas</v>
          </cell>
          <cell r="P194">
            <v>113602.45299999998</v>
          </cell>
          <cell r="Q194">
            <v>117482.30199999985</v>
          </cell>
          <cell r="R194">
            <v>66921.52099999995</v>
          </cell>
          <cell r="S194">
            <v>96044.927999999985</v>
          </cell>
          <cell r="T194">
            <v>46398.945999999982</v>
          </cell>
        </row>
        <row r="195">
          <cell r="O195" t="str">
            <v>Oriente Médio</v>
          </cell>
          <cell r="P195">
            <v>51000.274000000005</v>
          </cell>
          <cell r="Q195">
            <v>52625.65</v>
          </cell>
          <cell r="R195">
            <v>41579.166000000005</v>
          </cell>
          <cell r="S195">
            <v>29.778000000000002</v>
          </cell>
          <cell r="T195">
            <v>0.09</v>
          </cell>
        </row>
        <row r="196">
          <cell r="O196" t="str">
            <v>Outros Destinos</v>
          </cell>
          <cell r="P196">
            <v>6292.9790000000003</v>
          </cell>
          <cell r="Q196">
            <v>9568.7049999999999</v>
          </cell>
          <cell r="R196">
            <v>8124.9260000000013</v>
          </cell>
          <cell r="S196">
            <v>7141.4650000000038</v>
          </cell>
          <cell r="T196">
            <v>169.18000000000009</v>
          </cell>
        </row>
        <row r="228">
          <cell r="Z228">
            <v>43466</v>
          </cell>
          <cell r="AB228">
            <v>43831</v>
          </cell>
        </row>
        <row r="231">
          <cell r="X231" t="str">
            <v>Barcarena</v>
          </cell>
          <cell r="Z231">
            <v>245253.785</v>
          </cell>
          <cell r="AB231">
            <v>47791.159</v>
          </cell>
        </row>
        <row r="232">
          <cell r="X232" t="str">
            <v>Manaus</v>
          </cell>
          <cell r="Z232">
            <v>77996.774000000005</v>
          </cell>
          <cell r="AB232">
            <v>23167.359</v>
          </cell>
        </row>
        <row r="233">
          <cell r="X233" t="str">
            <v>Santarém</v>
          </cell>
          <cell r="Z233">
            <v>70988.126000000004</v>
          </cell>
          <cell r="AB233">
            <v>18237.796999999999</v>
          </cell>
        </row>
        <row r="234">
          <cell r="X234" t="str">
            <v>São Luís</v>
          </cell>
          <cell r="Z234">
            <v>76091.53</v>
          </cell>
          <cell r="AB234">
            <v>68631.592000000004</v>
          </cell>
        </row>
        <row r="235">
          <cell r="X235" t="str">
            <v>Porto Velho</v>
          </cell>
          <cell r="Z235">
            <v>393.85599999999999</v>
          </cell>
          <cell r="AB235">
            <v>0</v>
          </cell>
        </row>
        <row r="238">
          <cell r="X238" t="str">
            <v>Santos</v>
          </cell>
          <cell r="Z238">
            <v>370329.73700000002</v>
          </cell>
          <cell r="AB238">
            <v>158512.70300000001</v>
          </cell>
        </row>
        <row r="239">
          <cell r="X239" t="str">
            <v>Paranaguá</v>
          </cell>
          <cell r="Z239">
            <v>154115.51300000001</v>
          </cell>
          <cell r="AB239">
            <v>72865.816000000006</v>
          </cell>
        </row>
        <row r="240">
          <cell r="X240" t="str">
            <v>São Fco. do Sul</v>
          </cell>
          <cell r="Z240">
            <v>15789.815000000001</v>
          </cell>
          <cell r="AB240">
            <v>10626.388000000001</v>
          </cell>
        </row>
        <row r="241">
          <cell r="X241" t="str">
            <v>Vitória</v>
          </cell>
          <cell r="Z241">
            <v>54355.453000000001</v>
          </cell>
          <cell r="AB241">
            <v>26150.170999999998</v>
          </cell>
        </row>
        <row r="242">
          <cell r="X242" t="str">
            <v>Rio Grande</v>
          </cell>
          <cell r="Z242">
            <v>88033.183999999994</v>
          </cell>
          <cell r="AB242">
            <v>88399.558999999994</v>
          </cell>
        </row>
        <row r="262">
          <cell r="P262">
            <v>43466</v>
          </cell>
          <cell r="R262">
            <v>43831</v>
          </cell>
        </row>
        <row r="264">
          <cell r="O264" t="str">
            <v>Oriente Médio</v>
          </cell>
          <cell r="P264">
            <v>324934.49900000001</v>
          </cell>
          <cell r="R264">
            <v>78877.308000000005</v>
          </cell>
        </row>
        <row r="265">
          <cell r="O265" t="str">
            <v>Ásia (exceto China)</v>
          </cell>
          <cell r="P265">
            <v>553433.77399999998</v>
          </cell>
          <cell r="R265">
            <v>319139.38500000001</v>
          </cell>
        </row>
        <row r="266">
          <cell r="O266" t="str">
            <v>África</v>
          </cell>
          <cell r="P266">
            <v>186944.02499999999</v>
          </cell>
          <cell r="R266">
            <v>75921.179000000004</v>
          </cell>
        </row>
        <row r="267">
          <cell r="O267" t="str">
            <v>Outros Destinos</v>
          </cell>
          <cell r="P267">
            <v>155809.26000000004</v>
          </cell>
          <cell r="R267">
            <v>63872.880000000012</v>
          </cell>
        </row>
        <row r="298">
          <cell r="P298">
            <v>2016</v>
          </cell>
          <cell r="Q298">
            <v>2017</v>
          </cell>
          <cell r="R298">
            <v>2018</v>
          </cell>
          <cell r="S298">
            <v>2019</v>
          </cell>
          <cell r="T298">
            <v>2020</v>
          </cell>
        </row>
        <row r="299">
          <cell r="O299" t="str">
            <v>Ásia (exceto China)</v>
          </cell>
          <cell r="P299">
            <v>11596260.840999998</v>
          </cell>
          <cell r="Q299">
            <v>11723426.612999998</v>
          </cell>
          <cell r="R299">
            <v>7362000.3389999978</v>
          </cell>
          <cell r="S299">
            <v>20565812.564999998</v>
          </cell>
          <cell r="T299">
            <v>1860062.0409999995</v>
          </cell>
        </row>
        <row r="300">
          <cell r="O300" t="str">
            <v>Oriente Médio</v>
          </cell>
          <cell r="P300">
            <v>5779819.5859999992</v>
          </cell>
          <cell r="Q300">
            <v>6231012.4269999992</v>
          </cell>
          <cell r="R300">
            <v>7561187.9549999963</v>
          </cell>
          <cell r="S300">
            <v>7195108.8660000032</v>
          </cell>
          <cell r="T300">
            <v>422584.97299999994</v>
          </cell>
        </row>
        <row r="301">
          <cell r="O301" t="str">
            <v>África</v>
          </cell>
          <cell r="P301">
            <v>2515468.1140000015</v>
          </cell>
          <cell r="Q301">
            <v>4284941.4980000015</v>
          </cell>
          <cell r="R301">
            <v>3279183.3159999987</v>
          </cell>
          <cell r="S301">
            <v>5160401.3010000009</v>
          </cell>
          <cell r="T301">
            <v>431326.7620000001</v>
          </cell>
        </row>
        <row r="302">
          <cell r="O302" t="str">
            <v>Outros Destinos</v>
          </cell>
          <cell r="P302">
            <v>1981761.1980000003</v>
          </cell>
          <cell r="Q302">
            <v>7026531.5269999998</v>
          </cell>
          <cell r="R302">
            <v>4762067.2769999998</v>
          </cell>
          <cell r="S302">
            <v>10601122.554999994</v>
          </cell>
          <cell r="T302">
            <v>297191.42999999993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J651"/>
  <sheetViews>
    <sheetView showGridLines="0" tabSelected="1" zoomScaleNormal="100" zoomScaleSheetLayoutView="70" zoomScalePageLayoutView="90" workbookViewId="0"/>
  </sheetViews>
  <sheetFormatPr defaultColWidth="11.33203125" defaultRowHeight="15" customHeight="1" x14ac:dyDescent="0.3"/>
  <cols>
    <col min="1" max="1" width="2.33203125" style="1" customWidth="1"/>
    <col min="2" max="2" width="17.33203125" style="1" customWidth="1"/>
    <col min="3" max="3" width="13.109375" style="1" customWidth="1"/>
    <col min="4" max="4" width="13.44140625" style="1" customWidth="1"/>
    <col min="5" max="5" width="10.109375" style="1" customWidth="1"/>
    <col min="6" max="6" width="13.109375" style="1" customWidth="1"/>
    <col min="7" max="7" width="13.6640625" style="1" customWidth="1"/>
    <col min="8" max="8" width="10.109375" style="1" customWidth="1"/>
    <col min="9" max="10" width="13.109375" style="1" customWidth="1"/>
    <col min="11" max="11" width="10.109375" style="1" customWidth="1"/>
    <col min="12" max="12" width="2.33203125" style="1" customWidth="1"/>
    <col min="13" max="13" width="10.109375" style="1" bestFit="1" customWidth="1"/>
    <col min="14" max="14" width="2.33203125" style="1" customWidth="1"/>
    <col min="15" max="15" width="20.88671875" style="1" customWidth="1"/>
    <col min="16" max="19" width="12.5546875" style="1" customWidth="1"/>
    <col min="20" max="20" width="11.33203125" style="1"/>
    <col min="21" max="21" width="6.5546875" style="1" customWidth="1"/>
    <col min="22" max="22" width="10.109375" style="1" bestFit="1" customWidth="1"/>
    <col min="23" max="23" width="2.33203125" style="1" customWidth="1"/>
    <col min="24" max="24" width="14.44140625" style="1" customWidth="1"/>
    <col min="25" max="26" width="11.33203125" style="1"/>
    <col min="27" max="27" width="11.6640625" style="1" bestFit="1" customWidth="1"/>
    <col min="28" max="28" width="11.33203125" style="1"/>
    <col min="29" max="29" width="11.6640625" style="1" bestFit="1" customWidth="1"/>
    <col min="30" max="30" width="11.6640625" style="1" customWidth="1"/>
    <col min="31" max="16384" width="11.33203125" style="1"/>
  </cols>
  <sheetData>
    <row r="1" spans="1:30" ht="6.75" customHeight="1" x14ac:dyDescent="0.3"/>
    <row r="2" spans="1:30" ht="20.25" customHeight="1" x14ac:dyDescent="0.3">
      <c r="B2" s="2" t="s">
        <v>0</v>
      </c>
      <c r="D2" s="3"/>
      <c r="E2" s="3"/>
      <c r="F2" s="3"/>
      <c r="G2" s="3"/>
      <c r="H2" s="3"/>
      <c r="I2" s="3"/>
      <c r="J2" s="3"/>
      <c r="K2" s="3"/>
    </row>
    <row r="3" spans="1:30" ht="13.8" x14ac:dyDescent="0.3">
      <c r="B3" s="4" t="s">
        <v>1</v>
      </c>
      <c r="D3" s="5"/>
      <c r="E3" s="5"/>
      <c r="F3" s="5"/>
      <c r="G3" s="5"/>
      <c r="H3" s="5"/>
      <c r="I3" s="5"/>
      <c r="J3" s="5"/>
      <c r="K3" s="5"/>
    </row>
    <row r="4" spans="1:30" ht="13.8" x14ac:dyDescent="0.3">
      <c r="A4" s="6"/>
      <c r="B4" s="7">
        <v>43922</v>
      </c>
      <c r="C4" s="8"/>
      <c r="D4" s="9"/>
      <c r="E4" s="9"/>
      <c r="G4" s="9"/>
      <c r="L4" s="6"/>
      <c r="N4" s="6"/>
      <c r="U4" s="6"/>
      <c r="W4" s="6"/>
    </row>
    <row r="5" spans="1:30" ht="21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0" ht="21" customHeight="1" x14ac:dyDescent="0.3">
      <c r="B6" s="12"/>
      <c r="C6" s="13"/>
      <c r="D6" s="13"/>
      <c r="E6" s="13"/>
      <c r="F6" s="13"/>
      <c r="G6" s="13"/>
      <c r="H6" s="13"/>
      <c r="I6" s="13"/>
      <c r="J6" s="13"/>
      <c r="K6" s="13"/>
    </row>
    <row r="7" spans="1:30" ht="21" customHeight="1" x14ac:dyDescent="0.3">
      <c r="B7" s="14" t="s">
        <v>2</v>
      </c>
      <c r="O7" s="14" t="s">
        <v>3</v>
      </c>
      <c r="P7" s="6"/>
      <c r="Q7" s="6"/>
      <c r="R7" s="6"/>
      <c r="S7" s="6"/>
      <c r="T7" s="6"/>
      <c r="X7" s="14" t="s">
        <v>4</v>
      </c>
    </row>
    <row r="8" spans="1:30" ht="15" customHeight="1" x14ac:dyDescent="0.3">
      <c r="F8" s="15"/>
      <c r="G8" s="16"/>
      <c r="O8" s="17" t="s">
        <v>5</v>
      </c>
      <c r="X8" s="17" t="s">
        <v>6</v>
      </c>
      <c r="Y8" s="6"/>
      <c r="Z8" s="6"/>
      <c r="AA8" s="6"/>
      <c r="AB8" s="6"/>
      <c r="AC8" s="6"/>
      <c r="AD8" s="6"/>
    </row>
    <row r="9" spans="1:30" ht="15" customHeight="1" x14ac:dyDescent="0.3">
      <c r="B9" s="18" t="s">
        <v>7</v>
      </c>
      <c r="O9" s="14"/>
      <c r="P9" s="6"/>
      <c r="Q9" s="6"/>
      <c r="R9" s="6"/>
      <c r="S9" s="6"/>
      <c r="T9" s="6"/>
      <c r="X9" s="6"/>
      <c r="Y9" s="6"/>
      <c r="Z9" s="6"/>
      <c r="AA9" s="6"/>
      <c r="AB9" s="6"/>
      <c r="AC9" s="6"/>
      <c r="AD9" s="6"/>
    </row>
    <row r="10" spans="1:30" ht="15" customHeight="1" x14ac:dyDescent="0.3">
      <c r="A10" s="19"/>
      <c r="B10" s="20" t="s">
        <v>8</v>
      </c>
      <c r="C10" s="21" t="s">
        <v>9</v>
      </c>
      <c r="D10" s="22"/>
      <c r="E10" s="23"/>
      <c r="F10" s="21" t="s">
        <v>10</v>
      </c>
      <c r="G10" s="22"/>
      <c r="H10" s="23"/>
      <c r="I10" s="21" t="s">
        <v>11</v>
      </c>
      <c r="J10" s="22"/>
      <c r="K10" s="23"/>
      <c r="L10" s="24"/>
      <c r="N10" s="24"/>
      <c r="O10" s="25" t="s">
        <v>102</v>
      </c>
      <c r="P10" s="26"/>
      <c r="Q10" s="26"/>
      <c r="R10" s="26"/>
      <c r="S10" s="26"/>
      <c r="T10" s="26"/>
      <c r="U10" s="24"/>
      <c r="W10" s="24"/>
      <c r="X10" s="27" t="s">
        <v>102</v>
      </c>
      <c r="Y10" s="27"/>
      <c r="Z10" s="28"/>
      <c r="AA10" s="28"/>
      <c r="AB10" s="28"/>
      <c r="AC10" s="29"/>
      <c r="AD10" s="30"/>
    </row>
    <row r="11" spans="1:30" ht="15" customHeight="1" x14ac:dyDescent="0.3">
      <c r="A11" s="19"/>
      <c r="B11" s="31"/>
      <c r="C11" s="32">
        <v>43466</v>
      </c>
      <c r="D11" s="32">
        <v>43831</v>
      </c>
      <c r="E11" s="33" t="s">
        <v>12</v>
      </c>
      <c r="F11" s="32">
        <v>43466</v>
      </c>
      <c r="G11" s="32">
        <v>43831</v>
      </c>
      <c r="H11" s="33" t="s">
        <v>12</v>
      </c>
      <c r="I11" s="32">
        <v>43466</v>
      </c>
      <c r="J11" s="32">
        <v>43831</v>
      </c>
      <c r="K11" s="33" t="s">
        <v>12</v>
      </c>
      <c r="L11" s="19"/>
      <c r="N11" s="19"/>
      <c r="O11" s="34" t="s">
        <v>13</v>
      </c>
      <c r="P11" s="35">
        <v>43466</v>
      </c>
      <c r="Q11" s="36"/>
      <c r="R11" s="35">
        <v>43831</v>
      </c>
      <c r="S11" s="36"/>
      <c r="T11" s="37" t="s">
        <v>14</v>
      </c>
      <c r="U11" s="19"/>
      <c r="W11" s="19"/>
      <c r="X11" s="38" t="s">
        <v>15</v>
      </c>
      <c r="Y11" s="38" t="s">
        <v>16</v>
      </c>
      <c r="Z11" s="35">
        <v>43466</v>
      </c>
      <c r="AA11" s="36"/>
      <c r="AB11" s="39">
        <v>43831</v>
      </c>
      <c r="AC11" s="40"/>
      <c r="AD11" s="37" t="s">
        <v>14</v>
      </c>
    </row>
    <row r="12" spans="1:30" ht="15" customHeight="1" x14ac:dyDescent="0.3">
      <c r="B12" s="41" t="s">
        <v>17</v>
      </c>
      <c r="C12" s="42">
        <v>768746.30500000005</v>
      </c>
      <c r="D12" s="42">
        <v>505058.78200000001</v>
      </c>
      <c r="E12" s="43">
        <v>-0.34300980867803982</v>
      </c>
      <c r="F12" s="42">
        <v>2035.103959</v>
      </c>
      <c r="G12" s="42">
        <v>1397.7575059999997</v>
      </c>
      <c r="H12" s="43">
        <v>-0.31317636142439459</v>
      </c>
      <c r="I12" s="42">
        <v>377.74301484713493</v>
      </c>
      <c r="J12" s="44">
        <v>361.33505263394386</v>
      </c>
      <c r="K12" s="45">
        <v>-4.3436838189664595E-2</v>
      </c>
      <c r="O12" s="46"/>
      <c r="P12" s="47" t="s">
        <v>18</v>
      </c>
      <c r="Q12" s="47" t="s">
        <v>19</v>
      </c>
      <c r="R12" s="47" t="s">
        <v>18</v>
      </c>
      <c r="S12" s="47" t="s">
        <v>19</v>
      </c>
      <c r="T12" s="48"/>
      <c r="X12" s="49"/>
      <c r="Y12" s="49"/>
      <c r="Z12" s="50" t="s">
        <v>18</v>
      </c>
      <c r="AA12" s="50" t="s">
        <v>19</v>
      </c>
      <c r="AB12" s="50" t="s">
        <v>18</v>
      </c>
      <c r="AC12" s="50" t="s">
        <v>19</v>
      </c>
      <c r="AD12" s="48"/>
    </row>
    <row r="13" spans="1:30" ht="15" customHeight="1" x14ac:dyDescent="0.3">
      <c r="B13" s="51" t="s">
        <v>20</v>
      </c>
      <c r="C13" s="52">
        <v>1876011.463</v>
      </c>
      <c r="D13" s="52">
        <v>1702716.9650000001</v>
      </c>
      <c r="E13" s="53">
        <v>-0.16522572550394724</v>
      </c>
      <c r="F13" s="52">
        <v>5281.6782600000015</v>
      </c>
      <c r="G13" s="52">
        <v>4853.2855560000007</v>
      </c>
      <c r="H13" s="53">
        <v>-0.14565680993381508</v>
      </c>
      <c r="I13" s="52">
        <v>355.19230264510651</v>
      </c>
      <c r="J13" s="54">
        <v>350.83799322192607</v>
      </c>
      <c r="K13" s="55">
        <v>-2.2905216308467424E-2</v>
      </c>
      <c r="M13" s="56"/>
      <c r="O13" s="26" t="s">
        <v>21</v>
      </c>
      <c r="P13" s="57">
        <v>6674090.0389999999</v>
      </c>
      <c r="Q13" s="58">
        <v>0.60887562602613299</v>
      </c>
      <c r="R13" s="57">
        <v>8446990.1439999994</v>
      </c>
      <c r="S13" s="58">
        <v>0.62912120560397222</v>
      </c>
      <c r="T13" s="58">
        <v>0.26563922491906311</v>
      </c>
      <c r="V13" s="56"/>
      <c r="X13" s="59" t="s">
        <v>22</v>
      </c>
      <c r="Y13" s="60"/>
      <c r="Z13" s="61">
        <v>2846513.4649999999</v>
      </c>
      <c r="AA13" s="62">
        <v>0.25968673749768273</v>
      </c>
      <c r="AB13" s="61">
        <v>3521978.2050000001</v>
      </c>
      <c r="AC13" s="62">
        <v>0.2623125153962228</v>
      </c>
      <c r="AD13" s="63">
        <v>0.23729546629775042</v>
      </c>
    </row>
    <row r="14" spans="1:30" ht="15" customHeight="1" x14ac:dyDescent="0.3">
      <c r="B14" s="64" t="s">
        <v>23</v>
      </c>
      <c r="C14" s="65">
        <v>3030723.11</v>
      </c>
      <c r="D14" s="65">
        <v>3828718.9360000002</v>
      </c>
      <c r="E14" s="66">
        <v>6.360937738322861E-2</v>
      </c>
      <c r="F14" s="65">
        <v>8466.3368279999977</v>
      </c>
      <c r="G14" s="65">
        <v>11104.555868000001</v>
      </c>
      <c r="H14" s="66">
        <v>9.963048991250506E-2</v>
      </c>
      <c r="I14" s="65">
        <v>357.97336812501322</v>
      </c>
      <c r="J14" s="67">
        <v>344.78811953508375</v>
      </c>
      <c r="K14" s="68">
        <v>-3.2757469767996983E-2</v>
      </c>
      <c r="O14" s="26" t="s">
        <v>24</v>
      </c>
      <c r="P14" s="57">
        <v>1748177.7069999999</v>
      </c>
      <c r="Q14" s="58">
        <v>0.15948583095742</v>
      </c>
      <c r="R14" s="57">
        <v>2033295.4010000001</v>
      </c>
      <c r="S14" s="58">
        <v>0.15143728502332349</v>
      </c>
      <c r="T14" s="58">
        <v>0.16309422826886566</v>
      </c>
      <c r="X14" s="69" t="s">
        <v>103</v>
      </c>
      <c r="Y14" s="70" t="s">
        <v>104</v>
      </c>
      <c r="Z14" s="71">
        <v>739651.04399999999</v>
      </c>
      <c r="AA14" s="72">
        <v>6.7478186513027782E-2</v>
      </c>
      <c r="AB14" s="71">
        <v>866935.00899999996</v>
      </c>
      <c r="AC14" s="72">
        <v>6.4568231164234879E-2</v>
      </c>
      <c r="AD14" s="73">
        <v>0.17208650759370789</v>
      </c>
    </row>
    <row r="15" spans="1:30" ht="15" customHeight="1" x14ac:dyDescent="0.3">
      <c r="B15" s="51" t="s">
        <v>25</v>
      </c>
      <c r="C15" s="52">
        <v>3305340.949</v>
      </c>
      <c r="D15" s="52">
        <v>5459634.2920000004</v>
      </c>
      <c r="E15" s="53">
        <v>0.28007538691369721</v>
      </c>
      <c r="F15" s="52">
        <v>9406.4957490000015</v>
      </c>
      <c r="G15" s="52">
        <v>16308.484836000001</v>
      </c>
      <c r="H15" s="53">
        <v>0.33642709658846032</v>
      </c>
      <c r="I15" s="52">
        <v>351.38919287253054</v>
      </c>
      <c r="J15" s="54">
        <v>334.77262583880173</v>
      </c>
      <c r="K15" s="55">
        <v>-4.216594367071258E-2</v>
      </c>
      <c r="M15" s="74"/>
      <c r="O15" s="26" t="s">
        <v>26</v>
      </c>
      <c r="P15" s="57">
        <v>1366707.8970000001</v>
      </c>
      <c r="Q15" s="58">
        <v>0.12468443211254897</v>
      </c>
      <c r="R15" s="57">
        <v>1891887.41</v>
      </c>
      <c r="S15" s="58">
        <v>0.14090539564457868</v>
      </c>
      <c r="T15" s="58">
        <v>0.38426609969313713</v>
      </c>
      <c r="V15" s="74"/>
      <c r="X15" s="75" t="s">
        <v>105</v>
      </c>
      <c r="Y15" s="76" t="s">
        <v>106</v>
      </c>
      <c r="Z15" s="77">
        <v>689856.42299999995</v>
      </c>
      <c r="AA15" s="78">
        <v>6.2935435238031218E-2</v>
      </c>
      <c r="AB15" s="77">
        <v>975283.55799999996</v>
      </c>
      <c r="AC15" s="78">
        <v>7.2637895078501186E-2</v>
      </c>
      <c r="AD15" s="79">
        <v>0.41374860838253008</v>
      </c>
    </row>
    <row r="16" spans="1:30" ht="15" customHeight="1" x14ac:dyDescent="0.3">
      <c r="B16" s="64" t="s">
        <v>27</v>
      </c>
      <c r="C16" s="65">
        <v>3401975.42</v>
      </c>
      <c r="D16" s="65" t="s">
        <v>107</v>
      </c>
      <c r="E16" s="66" t="s">
        <v>108</v>
      </c>
      <c r="F16" s="65">
        <v>10005.001110000003</v>
      </c>
      <c r="G16" s="65" t="s">
        <v>107</v>
      </c>
      <c r="H16" s="66" t="s">
        <v>108</v>
      </c>
      <c r="I16" s="65">
        <v>340.02749051169258</v>
      </c>
      <c r="J16" s="67" t="s">
        <v>108</v>
      </c>
      <c r="K16" s="68" t="s">
        <v>108</v>
      </c>
      <c r="M16" s="80"/>
      <c r="O16" s="26" t="s">
        <v>28</v>
      </c>
      <c r="P16" s="57">
        <v>1172359.8970000001</v>
      </c>
      <c r="Q16" s="58">
        <v>0.10695411090389814</v>
      </c>
      <c r="R16" s="57">
        <v>1054476.8999999999</v>
      </c>
      <c r="S16" s="58">
        <v>7.8536113728125509E-2</v>
      </c>
      <c r="T16" s="58">
        <v>-0.10055188453789306</v>
      </c>
      <c r="V16" s="74"/>
      <c r="X16" s="81" t="s">
        <v>109</v>
      </c>
      <c r="Y16" s="82" t="s">
        <v>110</v>
      </c>
      <c r="Z16" s="83">
        <v>285671.01799999998</v>
      </c>
      <c r="AA16" s="84">
        <v>2.6061698135006639E-2</v>
      </c>
      <c r="AB16" s="83">
        <v>302887.52500000002</v>
      </c>
      <c r="AC16" s="84">
        <v>2.2558682632417462E-2</v>
      </c>
      <c r="AD16" s="85">
        <v>6.026690113870789E-2</v>
      </c>
    </row>
    <row r="17" spans="2:30" ht="15" customHeight="1" x14ac:dyDescent="0.3">
      <c r="B17" s="51" t="s">
        <v>29</v>
      </c>
      <c r="C17" s="52">
        <v>2867682.2390000001</v>
      </c>
      <c r="D17" s="52" t="s">
        <v>107</v>
      </c>
      <c r="E17" s="53" t="s">
        <v>108</v>
      </c>
      <c r="F17" s="52">
        <v>8492.4395950000016</v>
      </c>
      <c r="G17" s="52" t="s">
        <v>107</v>
      </c>
      <c r="H17" s="53" t="s">
        <v>108</v>
      </c>
      <c r="I17" s="52">
        <v>337.67472902466955</v>
      </c>
      <c r="J17" s="54" t="s">
        <v>108</v>
      </c>
      <c r="K17" s="55" t="s">
        <v>108</v>
      </c>
      <c r="M17" s="74"/>
      <c r="O17" s="86" t="s">
        <v>30</v>
      </c>
      <c r="P17" s="57">
        <v>484618.07699999999</v>
      </c>
      <c r="Q17" s="58">
        <v>4.4211590388008509E-2</v>
      </c>
      <c r="R17" s="57">
        <v>188699.946</v>
      </c>
      <c r="S17" s="58">
        <v>1.4054134727415218E-2</v>
      </c>
      <c r="T17" s="58">
        <v>-0.61062132232430111</v>
      </c>
      <c r="V17" s="74"/>
      <c r="X17" s="75" t="s">
        <v>111</v>
      </c>
      <c r="Y17" s="76" t="s">
        <v>112</v>
      </c>
      <c r="Z17" s="77">
        <v>561194.12800000003</v>
      </c>
      <c r="AA17" s="78">
        <v>5.119760506847873E-2</v>
      </c>
      <c r="AB17" s="77">
        <v>540261.06200000003</v>
      </c>
      <c r="AC17" s="78">
        <v>4.0237965681520931E-2</v>
      </c>
      <c r="AD17" s="79">
        <v>-3.7300935550772532E-2</v>
      </c>
    </row>
    <row r="18" spans="2:30" ht="15" customHeight="1" x14ac:dyDescent="0.3">
      <c r="B18" s="64" t="s">
        <v>31</v>
      </c>
      <c r="C18" s="65">
        <v>2549853.3859999999</v>
      </c>
      <c r="D18" s="65" t="s">
        <v>107</v>
      </c>
      <c r="E18" s="66" t="s">
        <v>108</v>
      </c>
      <c r="F18" s="65">
        <v>7302.1105690000004</v>
      </c>
      <c r="G18" s="65" t="s">
        <v>107</v>
      </c>
      <c r="H18" s="66" t="s">
        <v>108</v>
      </c>
      <c r="I18" s="65">
        <v>349.19402574168276</v>
      </c>
      <c r="J18" s="67" t="s">
        <v>108</v>
      </c>
      <c r="K18" s="68" t="s">
        <v>108</v>
      </c>
      <c r="M18" s="74"/>
      <c r="O18" s="86" t="s">
        <v>32</v>
      </c>
      <c r="P18" s="57">
        <v>78545.145000000004</v>
      </c>
      <c r="Q18" s="58">
        <v>7.1656546516046171E-3</v>
      </c>
      <c r="R18" s="57">
        <v>139778.58300000001</v>
      </c>
      <c r="S18" s="58">
        <v>1.0410533119544138E-2</v>
      </c>
      <c r="T18" s="58">
        <v>0.77959545430847454</v>
      </c>
      <c r="V18" s="74"/>
      <c r="X18" s="81" t="s">
        <v>113</v>
      </c>
      <c r="Y18" s="82" t="s">
        <v>106</v>
      </c>
      <c r="Z18" s="83">
        <v>542256.71200000006</v>
      </c>
      <c r="AA18" s="84">
        <v>4.9469949170080796E-2</v>
      </c>
      <c r="AB18" s="83">
        <v>719237.40300000005</v>
      </c>
      <c r="AC18" s="84">
        <v>5.3567898881411967E-2</v>
      </c>
      <c r="AD18" s="85">
        <v>0.32637805504932133</v>
      </c>
    </row>
    <row r="19" spans="2:30" ht="15" customHeight="1" x14ac:dyDescent="0.3">
      <c r="B19" s="51" t="s">
        <v>33</v>
      </c>
      <c r="C19" s="52">
        <v>1725029.4950000001</v>
      </c>
      <c r="D19" s="52" t="s">
        <v>107</v>
      </c>
      <c r="E19" s="53" t="s">
        <v>108</v>
      </c>
      <c r="F19" s="52">
        <v>4894.3985040000016</v>
      </c>
      <c r="G19" s="52" t="s">
        <v>107</v>
      </c>
      <c r="H19" s="53" t="s">
        <v>108</v>
      </c>
      <c r="I19" s="52">
        <v>352.44974302566504</v>
      </c>
      <c r="J19" s="54" t="s">
        <v>108</v>
      </c>
      <c r="K19" s="55" t="s">
        <v>108</v>
      </c>
      <c r="M19" s="74"/>
      <c r="O19" s="86" t="s">
        <v>34</v>
      </c>
      <c r="P19" s="57">
        <v>135784.902</v>
      </c>
      <c r="Q19" s="58">
        <v>1.2387623889853117E-2</v>
      </c>
      <c r="R19" s="57">
        <v>123146.44899999999</v>
      </c>
      <c r="S19" s="58">
        <v>9.1717926906495616E-3</v>
      </c>
      <c r="T19" s="87">
        <v>-9.3077012347072344E-2</v>
      </c>
      <c r="V19" s="74"/>
      <c r="X19" s="88" t="s">
        <v>35</v>
      </c>
      <c r="Y19" s="89"/>
      <c r="Z19" s="90">
        <v>27884.139999999665</v>
      </c>
      <c r="AA19" s="91">
        <v>2.5438633730575197E-3</v>
      </c>
      <c r="AB19" s="90">
        <v>117373.64800000051</v>
      </c>
      <c r="AC19" s="91">
        <v>8.7418419581364124E-3</v>
      </c>
      <c r="AD19" s="92">
        <v>3.2093336211911834</v>
      </c>
    </row>
    <row r="20" spans="2:30" ht="15" customHeight="1" x14ac:dyDescent="0.3">
      <c r="B20" s="64" t="s">
        <v>36</v>
      </c>
      <c r="C20" s="65">
        <v>1633718.601</v>
      </c>
      <c r="D20" s="65" t="s">
        <v>107</v>
      </c>
      <c r="E20" s="66" t="s">
        <v>108</v>
      </c>
      <c r="F20" s="65">
        <v>4603.7201370000021</v>
      </c>
      <c r="G20" s="65" t="s">
        <v>107</v>
      </c>
      <c r="H20" s="66" t="s">
        <v>108</v>
      </c>
      <c r="I20" s="65">
        <v>354.86922583973728</v>
      </c>
      <c r="J20" s="67" t="s">
        <v>108</v>
      </c>
      <c r="K20" s="68" t="s">
        <v>108</v>
      </c>
      <c r="M20" s="74"/>
      <c r="O20" s="86" t="s">
        <v>37</v>
      </c>
      <c r="P20" s="57">
        <v>249066.06700000001</v>
      </c>
      <c r="Q20" s="58">
        <v>2.2722237275842029E-2</v>
      </c>
      <c r="R20" s="57">
        <v>331616.554</v>
      </c>
      <c r="S20" s="58">
        <v>2.4698384003550081E-2</v>
      </c>
      <c r="T20" s="87">
        <v>0.33144011946035185</v>
      </c>
      <c r="V20" s="74"/>
      <c r="X20" s="59" t="s">
        <v>38</v>
      </c>
      <c r="Y20" s="60"/>
      <c r="Z20" s="61">
        <v>8114822.0750000002</v>
      </c>
      <c r="AA20" s="62">
        <v>0.74031326250231733</v>
      </c>
      <c r="AB20" s="61">
        <v>9904671.3000000007</v>
      </c>
      <c r="AC20" s="62">
        <v>0.7376874846037772</v>
      </c>
      <c r="AD20" s="63">
        <v>0.22056543057353484</v>
      </c>
    </row>
    <row r="21" spans="2:30" ht="15" customHeight="1" x14ac:dyDescent="0.3">
      <c r="B21" s="51" t="s">
        <v>39</v>
      </c>
      <c r="C21" s="52">
        <v>1865115.659</v>
      </c>
      <c r="D21" s="52" t="s">
        <v>107</v>
      </c>
      <c r="E21" s="53" t="s">
        <v>108</v>
      </c>
      <c r="F21" s="52">
        <v>5093.7104210000007</v>
      </c>
      <c r="G21" s="52" t="s">
        <v>107</v>
      </c>
      <c r="H21" s="53" t="s">
        <v>108</v>
      </c>
      <c r="I21" s="52">
        <v>366.16052049418215</v>
      </c>
      <c r="J21" s="54" t="s">
        <v>108</v>
      </c>
      <c r="K21" s="55" t="s">
        <v>108</v>
      </c>
      <c r="O21" s="86" t="s">
        <v>40</v>
      </c>
      <c r="P21" s="57">
        <v>151590.48000000001</v>
      </c>
      <c r="Q21" s="58">
        <v>1.382956296217897E-2</v>
      </c>
      <c r="R21" s="57">
        <v>118152.658</v>
      </c>
      <c r="S21" s="58">
        <v>8.7998614156159505E-3</v>
      </c>
      <c r="T21" s="87">
        <v>-0.22057995990249527</v>
      </c>
      <c r="X21" s="69" t="s">
        <v>114</v>
      </c>
      <c r="Y21" s="70" t="s">
        <v>115</v>
      </c>
      <c r="Z21" s="71">
        <v>4031108.5040000002</v>
      </c>
      <c r="AA21" s="72">
        <v>0.36775705745798204</v>
      </c>
      <c r="AB21" s="71">
        <v>4792874.8559999997</v>
      </c>
      <c r="AC21" s="72">
        <v>0.3569673025437331</v>
      </c>
      <c r="AD21" s="73">
        <v>0.18897192949386296</v>
      </c>
    </row>
    <row r="22" spans="2:30" ht="15" customHeight="1" x14ac:dyDescent="0.3">
      <c r="B22" s="64" t="s">
        <v>41</v>
      </c>
      <c r="C22" s="65">
        <v>1835399.5689999999</v>
      </c>
      <c r="D22" s="65" t="s">
        <v>107</v>
      </c>
      <c r="E22" s="66" t="s">
        <v>108</v>
      </c>
      <c r="F22" s="65">
        <v>5017.7814840000001</v>
      </c>
      <c r="G22" s="65" t="s">
        <v>107</v>
      </c>
      <c r="H22" s="66" t="s">
        <v>108</v>
      </c>
      <c r="I22" s="65">
        <v>365.77909477574212</v>
      </c>
      <c r="J22" s="67" t="s">
        <v>108</v>
      </c>
      <c r="K22" s="68" t="s">
        <v>108</v>
      </c>
      <c r="O22" s="86" t="s">
        <v>42</v>
      </c>
      <c r="P22" s="57">
        <v>68927.350000000006</v>
      </c>
      <c r="Q22" s="58">
        <v>6.2882255313206122E-3</v>
      </c>
      <c r="R22" s="57">
        <v>151528.58199999999</v>
      </c>
      <c r="S22" s="58">
        <v>1.1285658271901065E-2</v>
      </c>
      <c r="T22" s="58">
        <v>1.1983810780481186</v>
      </c>
      <c r="X22" s="75" t="s">
        <v>116</v>
      </c>
      <c r="Y22" s="76" t="s">
        <v>117</v>
      </c>
      <c r="Z22" s="77">
        <v>2171227.0529999998</v>
      </c>
      <c r="AA22" s="78">
        <v>0.19808052085229752</v>
      </c>
      <c r="AB22" s="77">
        <v>2750819.9049999998</v>
      </c>
      <c r="AC22" s="78">
        <v>0.20487761328510226</v>
      </c>
      <c r="AD22" s="79">
        <v>0.2669425342684324</v>
      </c>
    </row>
    <row r="23" spans="2:30" ht="15" customHeight="1" x14ac:dyDescent="0.3">
      <c r="B23" s="93" t="s">
        <v>43</v>
      </c>
      <c r="C23" s="94">
        <v>1257943.726</v>
      </c>
      <c r="D23" s="94" t="s">
        <v>107</v>
      </c>
      <c r="E23" s="95" t="s">
        <v>108</v>
      </c>
      <c r="F23" s="94">
        <v>3439.5566480000011</v>
      </c>
      <c r="G23" s="94" t="s">
        <v>107</v>
      </c>
      <c r="H23" s="95" t="s">
        <v>108</v>
      </c>
      <c r="I23" s="94">
        <v>365.72845129079542</v>
      </c>
      <c r="J23" s="96" t="s">
        <v>108</v>
      </c>
      <c r="K23" s="97" t="s">
        <v>108</v>
      </c>
      <c r="O23" s="86" t="s">
        <v>44</v>
      </c>
      <c r="P23" s="57">
        <v>3827.8760000000002</v>
      </c>
      <c r="Q23" s="58">
        <v>3.4921620509027865E-4</v>
      </c>
      <c r="R23" s="57">
        <v>1554.1279999999999</v>
      </c>
      <c r="S23" s="58">
        <v>1.1574949944950358E-4</v>
      </c>
      <c r="T23" s="58">
        <v>-0.59399729771810805</v>
      </c>
      <c r="X23" s="81" t="s">
        <v>118</v>
      </c>
      <c r="Y23" s="82" t="s">
        <v>119</v>
      </c>
      <c r="Z23" s="83">
        <v>755963.49600000004</v>
      </c>
      <c r="AA23" s="84">
        <v>6.8966367578234003E-2</v>
      </c>
      <c r="AB23" s="83">
        <v>1085310.655</v>
      </c>
      <c r="AC23" s="84">
        <v>8.0832575140643764E-2</v>
      </c>
      <c r="AD23" s="85">
        <v>0.43566542662795449</v>
      </c>
    </row>
    <row r="24" spans="2:30" ht="15" customHeight="1" x14ac:dyDescent="0.3">
      <c r="B24" s="98" t="s">
        <v>45</v>
      </c>
      <c r="C24" s="99">
        <v>26117539.922000002</v>
      </c>
      <c r="D24" s="99">
        <v>11496128.975000001</v>
      </c>
      <c r="E24" s="100"/>
      <c r="F24" s="99">
        <v>74038.333264000015</v>
      </c>
      <c r="G24" s="99">
        <v>33664.083766000003</v>
      </c>
      <c r="H24" s="100"/>
      <c r="I24" s="99">
        <v>352.75699452703981</v>
      </c>
      <c r="J24" s="99">
        <v>341.49537693970581</v>
      </c>
      <c r="K24" s="101"/>
      <c r="O24" s="86" t="s">
        <v>46</v>
      </c>
      <c r="P24" s="57">
        <v>0</v>
      </c>
      <c r="Q24" s="58">
        <v>0</v>
      </c>
      <c r="R24" s="57">
        <v>0</v>
      </c>
      <c r="S24" s="58">
        <v>0</v>
      </c>
      <c r="T24" s="87" t="s">
        <v>108</v>
      </c>
      <c r="X24" s="75" t="s">
        <v>120</v>
      </c>
      <c r="Y24" s="76" t="s">
        <v>121</v>
      </c>
      <c r="Z24" s="77">
        <v>488527.37099999998</v>
      </c>
      <c r="AA24" s="78">
        <v>4.4568234337619778E-2</v>
      </c>
      <c r="AB24" s="77">
        <v>701724.76399999997</v>
      </c>
      <c r="AC24" s="78">
        <v>5.2263579513167603E-2</v>
      </c>
      <c r="AD24" s="79">
        <v>0.43640828673241316</v>
      </c>
    </row>
    <row r="25" spans="2:30" ht="15" customHeight="1" x14ac:dyDescent="0.3">
      <c r="B25" s="102" t="s">
        <v>47</v>
      </c>
      <c r="G25" s="74"/>
      <c r="H25" s="26"/>
      <c r="I25" s="26"/>
      <c r="M25" s="15"/>
      <c r="O25" s="103" t="s">
        <v>48</v>
      </c>
      <c r="P25" s="104">
        <v>10961335.539999999</v>
      </c>
      <c r="Q25" s="105">
        <v>1</v>
      </c>
      <c r="R25" s="104">
        <v>13426649.855</v>
      </c>
      <c r="S25" s="105">
        <v>1</v>
      </c>
      <c r="T25" s="106">
        <v>0.22491003089939179</v>
      </c>
      <c r="V25" s="15"/>
      <c r="X25" s="81" t="s">
        <v>122</v>
      </c>
      <c r="Y25" s="82" t="s">
        <v>123</v>
      </c>
      <c r="Z25" s="83">
        <v>538756.245</v>
      </c>
      <c r="AA25" s="84">
        <v>4.9150602409165925E-2</v>
      </c>
      <c r="AB25" s="83">
        <v>433509.20699999999</v>
      </c>
      <c r="AC25" s="84">
        <v>3.2287221531966247E-2</v>
      </c>
      <c r="AD25" s="85">
        <v>-0.19535186640852767</v>
      </c>
    </row>
    <row r="26" spans="2:30" ht="15" customHeight="1" x14ac:dyDescent="0.3">
      <c r="O26" s="102" t="s">
        <v>47</v>
      </c>
      <c r="P26" s="6"/>
      <c r="Q26" s="6"/>
      <c r="R26" s="6"/>
      <c r="S26" s="6"/>
      <c r="T26" s="6"/>
      <c r="X26" s="88" t="s">
        <v>49</v>
      </c>
      <c r="Y26" s="89"/>
      <c r="Z26" s="90">
        <v>129239.40599999949</v>
      </c>
      <c r="AA26" s="91">
        <v>1.1790479867018058E-2</v>
      </c>
      <c r="AB26" s="90">
        <v>140431.91300000064</v>
      </c>
      <c r="AC26" s="91">
        <v>1.0459192589164159E-2</v>
      </c>
      <c r="AD26" s="92">
        <v>8.6602897261855188E-2</v>
      </c>
    </row>
    <row r="27" spans="2:30" ht="15" customHeight="1" x14ac:dyDescent="0.3">
      <c r="B27" s="18" t="s">
        <v>50</v>
      </c>
      <c r="I27" s="107"/>
      <c r="J27" s="107"/>
      <c r="K27" s="107"/>
      <c r="O27" s="6"/>
      <c r="P27" s="6"/>
      <c r="Q27" s="6"/>
      <c r="R27" s="6"/>
      <c r="S27" s="6"/>
      <c r="T27" s="6"/>
      <c r="X27" s="108" t="s">
        <v>45</v>
      </c>
      <c r="Y27" s="109"/>
      <c r="Z27" s="110">
        <v>10961335.539999999</v>
      </c>
      <c r="AA27" s="111">
        <v>1</v>
      </c>
      <c r="AB27" s="110">
        <v>13426649.505000001</v>
      </c>
      <c r="AC27" s="111">
        <v>1</v>
      </c>
      <c r="AD27" s="112">
        <v>0.22490999896897618</v>
      </c>
    </row>
    <row r="28" spans="2:30" ht="15" customHeight="1" x14ac:dyDescent="0.3">
      <c r="B28" s="20" t="s">
        <v>8</v>
      </c>
      <c r="C28" s="21" t="s">
        <v>9</v>
      </c>
      <c r="D28" s="22"/>
      <c r="E28" s="23"/>
      <c r="F28" s="113" t="s">
        <v>10</v>
      </c>
      <c r="G28" s="113"/>
      <c r="H28" s="114"/>
      <c r="I28" s="115" t="s">
        <v>11</v>
      </c>
      <c r="J28" s="113"/>
      <c r="K28" s="114"/>
      <c r="M28" s="16"/>
      <c r="O28" s="6"/>
      <c r="P28" s="6"/>
      <c r="Q28" s="6"/>
      <c r="R28" s="6"/>
      <c r="S28" s="6"/>
      <c r="T28" s="6"/>
      <c r="X28" s="102" t="s">
        <v>47</v>
      </c>
      <c r="Y28" s="102"/>
      <c r="Z28" s="28"/>
      <c r="AA28" s="28"/>
      <c r="AB28" s="28"/>
      <c r="AC28" s="28"/>
      <c r="AD28" s="28"/>
    </row>
    <row r="29" spans="2:30" ht="15" customHeight="1" x14ac:dyDescent="0.3">
      <c r="B29" s="31"/>
      <c r="C29" s="32">
        <v>43466</v>
      </c>
      <c r="D29" s="32">
        <v>43831</v>
      </c>
      <c r="E29" s="33" t="s">
        <v>12</v>
      </c>
      <c r="F29" s="32">
        <v>43466</v>
      </c>
      <c r="G29" s="32">
        <v>43831</v>
      </c>
      <c r="H29" s="33" t="s">
        <v>12</v>
      </c>
      <c r="I29" s="32">
        <v>43466</v>
      </c>
      <c r="J29" s="32">
        <v>43831</v>
      </c>
      <c r="K29" s="33" t="s">
        <v>12</v>
      </c>
      <c r="M29" s="116"/>
      <c r="O29" s="6"/>
      <c r="P29" s="6"/>
      <c r="Q29" s="6"/>
      <c r="R29" s="6"/>
      <c r="S29" s="6"/>
      <c r="T29" s="6"/>
      <c r="X29" s="117"/>
      <c r="Y29" s="118"/>
      <c r="Z29" s="119"/>
      <c r="AA29" s="28"/>
      <c r="AB29" s="28"/>
      <c r="AC29" s="28"/>
      <c r="AD29" s="28"/>
    </row>
    <row r="30" spans="2:30" ht="15" customHeight="1" x14ac:dyDescent="0.3">
      <c r="B30" s="41" t="s">
        <v>17</v>
      </c>
      <c r="C30" s="42">
        <v>471693.424</v>
      </c>
      <c r="D30" s="42">
        <v>350390.61700000003</v>
      </c>
      <c r="E30" s="43">
        <v>-0.25716450734322716</v>
      </c>
      <c r="F30" s="42">
        <v>1236.3737159999996</v>
      </c>
      <c r="G30" s="42">
        <v>1016.3192250000002</v>
      </c>
      <c r="H30" s="43">
        <v>-0.17798379903443329</v>
      </c>
      <c r="I30" s="42">
        <v>381.51362965402944</v>
      </c>
      <c r="J30" s="44">
        <v>344.76433032150891</v>
      </c>
      <c r="K30" s="45">
        <v>-9.6324997263783629E-2</v>
      </c>
      <c r="O30" s="6"/>
      <c r="P30" s="6"/>
      <c r="Q30" s="6"/>
      <c r="R30" s="6"/>
      <c r="S30" s="6"/>
      <c r="T30" s="6"/>
      <c r="X30" s="6"/>
      <c r="Y30" s="6"/>
      <c r="Z30" s="6"/>
      <c r="AA30" s="6"/>
      <c r="AB30" s="6"/>
      <c r="AC30" s="6"/>
      <c r="AD30" s="6"/>
    </row>
    <row r="31" spans="2:30" ht="15" customHeight="1" x14ac:dyDescent="0.3">
      <c r="B31" s="51" t="s">
        <v>20</v>
      </c>
      <c r="C31" s="52">
        <v>316102.11800000002</v>
      </c>
      <c r="D31" s="52">
        <v>258172.01800000001</v>
      </c>
      <c r="E31" s="53">
        <v>-0.22751195893413675</v>
      </c>
      <c r="F31" s="52">
        <v>904.60703000000012</v>
      </c>
      <c r="G31" s="52">
        <v>769.4406929999999</v>
      </c>
      <c r="H31" s="53">
        <v>-0.16591500351586982</v>
      </c>
      <c r="I31" s="52">
        <v>349.43584066553183</v>
      </c>
      <c r="J31" s="54">
        <v>335.53205639982968</v>
      </c>
      <c r="K31" s="55">
        <v>-7.3849734353109153E-2</v>
      </c>
      <c r="O31" s="6"/>
      <c r="P31" s="6"/>
      <c r="Q31" s="6"/>
      <c r="R31" s="6"/>
      <c r="S31" s="6"/>
      <c r="T31" s="6"/>
      <c r="X31" s="6"/>
      <c r="Y31" s="6"/>
      <c r="Z31" s="6"/>
      <c r="AA31" s="6"/>
      <c r="AB31" s="6"/>
      <c r="AC31" s="6"/>
      <c r="AD31" s="6"/>
    </row>
    <row r="32" spans="2:30" ht="15" customHeight="1" x14ac:dyDescent="0.3">
      <c r="B32" s="64" t="s">
        <v>23</v>
      </c>
      <c r="C32" s="65">
        <v>521872.27799999999</v>
      </c>
      <c r="D32" s="65">
        <v>521841.59100000001</v>
      </c>
      <c r="E32" s="66">
        <v>-0.13687714645076951</v>
      </c>
      <c r="F32" s="65">
        <v>1409.536075</v>
      </c>
      <c r="G32" s="65">
        <v>1516.8642349999996</v>
      </c>
      <c r="H32" s="66">
        <v>-6.9818756112858302E-2</v>
      </c>
      <c r="I32" s="65">
        <v>370.24400244598212</v>
      </c>
      <c r="J32" s="67">
        <v>344.02656411765167</v>
      </c>
      <c r="K32" s="68">
        <v>-7.209174639738003E-2</v>
      </c>
      <c r="O32" s="6"/>
      <c r="P32" s="6"/>
      <c r="Q32" s="6"/>
      <c r="R32" s="6"/>
      <c r="S32" s="6"/>
      <c r="T32" s="6"/>
      <c r="X32" s="6"/>
      <c r="Y32" s="6"/>
      <c r="Z32" s="6"/>
      <c r="AA32" s="6"/>
      <c r="AB32" s="6"/>
      <c r="AC32" s="6"/>
      <c r="AD32" s="6"/>
    </row>
    <row r="33" spans="2:30" ht="15" customHeight="1" x14ac:dyDescent="0.3">
      <c r="B33" s="51" t="s">
        <v>25</v>
      </c>
      <c r="C33" s="52">
        <v>505563.473</v>
      </c>
      <c r="D33" s="52">
        <v>557789.58400000003</v>
      </c>
      <c r="E33" s="53">
        <v>-6.9984185205427707E-2</v>
      </c>
      <c r="F33" s="52">
        <v>1443.4310740000001</v>
      </c>
      <c r="G33" s="52">
        <v>1682.3559739999996</v>
      </c>
      <c r="H33" s="53">
        <v>-1.7957271858961665E-3</v>
      </c>
      <c r="I33" s="52">
        <v>350.25120499796026</v>
      </c>
      <c r="J33" s="54">
        <v>331.55265153176208</v>
      </c>
      <c r="K33" s="55">
        <v>-6.8311126165886749E-2</v>
      </c>
      <c r="O33" s="6"/>
      <c r="P33" s="6"/>
      <c r="Q33" s="6"/>
      <c r="R33" s="6"/>
      <c r="S33" s="6"/>
      <c r="T33" s="6"/>
      <c r="X33" s="6"/>
      <c r="Y33" s="6"/>
      <c r="Z33" s="6"/>
      <c r="AA33" s="6"/>
      <c r="AB33" s="6"/>
      <c r="AC33" s="6"/>
      <c r="AD33" s="6"/>
    </row>
    <row r="34" spans="2:30" ht="15" customHeight="1" x14ac:dyDescent="0.3">
      <c r="B34" s="64" t="s">
        <v>27</v>
      </c>
      <c r="C34" s="65">
        <v>569647.01100000006</v>
      </c>
      <c r="D34" s="65" t="s">
        <v>107</v>
      </c>
      <c r="E34" s="66" t="s">
        <v>108</v>
      </c>
      <c r="F34" s="65">
        <v>1604.4005390000002</v>
      </c>
      <c r="G34" s="65" t="s">
        <v>107</v>
      </c>
      <c r="H34" s="66" t="s">
        <v>108</v>
      </c>
      <c r="I34" s="65">
        <v>355.05286688263823</v>
      </c>
      <c r="J34" s="67" t="s">
        <v>108</v>
      </c>
      <c r="K34" s="68" t="s">
        <v>108</v>
      </c>
      <c r="O34" s="6"/>
      <c r="P34" s="6"/>
      <c r="Q34" s="6"/>
      <c r="R34" s="6"/>
      <c r="S34" s="6"/>
      <c r="T34" s="6"/>
      <c r="X34" s="6"/>
      <c r="Y34" s="6"/>
      <c r="Z34" s="6"/>
      <c r="AA34" s="6"/>
      <c r="AB34" s="6"/>
      <c r="AC34" s="6"/>
      <c r="AD34" s="6"/>
    </row>
    <row r="35" spans="2:30" ht="15" customHeight="1" x14ac:dyDescent="0.3">
      <c r="B35" s="51" t="s">
        <v>29</v>
      </c>
      <c r="C35" s="52">
        <v>515666.73700000002</v>
      </c>
      <c r="D35" s="52" t="s">
        <v>107</v>
      </c>
      <c r="E35" s="53" t="s">
        <v>108</v>
      </c>
      <c r="F35" s="52">
        <v>1516.6681089999997</v>
      </c>
      <c r="G35" s="52" t="s">
        <v>107</v>
      </c>
      <c r="H35" s="53" t="s">
        <v>108</v>
      </c>
      <c r="I35" s="52">
        <v>339.9997230376261</v>
      </c>
      <c r="J35" s="54" t="s">
        <v>108</v>
      </c>
      <c r="K35" s="55" t="s">
        <v>108</v>
      </c>
      <c r="O35" s="6"/>
      <c r="P35" s="6"/>
      <c r="Q35" s="6"/>
      <c r="R35" s="6"/>
      <c r="S35" s="6"/>
      <c r="T35" s="6"/>
      <c r="X35" s="6"/>
      <c r="Y35" s="6"/>
      <c r="Z35" s="6"/>
      <c r="AA35" s="6"/>
      <c r="AB35" s="6"/>
      <c r="AC35" s="6"/>
      <c r="AD35" s="6"/>
    </row>
    <row r="36" spans="2:30" ht="15" customHeight="1" x14ac:dyDescent="0.3">
      <c r="B36" s="64" t="s">
        <v>31</v>
      </c>
      <c r="C36" s="65">
        <v>528014.37</v>
      </c>
      <c r="D36" s="65" t="s">
        <v>107</v>
      </c>
      <c r="E36" s="66" t="s">
        <v>108</v>
      </c>
      <c r="F36" s="65">
        <v>1473.2281969999997</v>
      </c>
      <c r="G36" s="65" t="s">
        <v>107</v>
      </c>
      <c r="H36" s="66" t="s">
        <v>108</v>
      </c>
      <c r="I36" s="65">
        <v>358.406369817805</v>
      </c>
      <c r="J36" s="67" t="s">
        <v>108</v>
      </c>
      <c r="K36" s="68" t="s">
        <v>108</v>
      </c>
      <c r="O36" s="6"/>
      <c r="P36" s="6"/>
      <c r="Q36" s="6"/>
      <c r="R36" s="6"/>
      <c r="S36" s="6"/>
      <c r="T36" s="6"/>
      <c r="X36" s="6"/>
      <c r="Y36" s="6"/>
      <c r="Z36" s="6"/>
      <c r="AA36" s="6"/>
      <c r="AB36" s="6"/>
      <c r="AC36" s="6"/>
      <c r="AD36" s="6"/>
    </row>
    <row r="37" spans="2:30" ht="15" customHeight="1" x14ac:dyDescent="0.3">
      <c r="B37" s="51" t="s">
        <v>33</v>
      </c>
      <c r="C37" s="52">
        <v>474333.67700000003</v>
      </c>
      <c r="D37" s="52" t="s">
        <v>107</v>
      </c>
      <c r="E37" s="53" t="s">
        <v>108</v>
      </c>
      <c r="F37" s="52">
        <v>1354.410406</v>
      </c>
      <c r="G37" s="52" t="s">
        <v>107</v>
      </c>
      <c r="H37" s="53" t="s">
        <v>108</v>
      </c>
      <c r="I37" s="52">
        <v>350.21414107475488</v>
      </c>
      <c r="J37" s="54" t="s">
        <v>107</v>
      </c>
      <c r="K37" s="55" t="s">
        <v>108</v>
      </c>
      <c r="O37" s="6"/>
      <c r="P37" s="6"/>
      <c r="Q37" s="6"/>
      <c r="R37" s="6"/>
      <c r="S37" s="6"/>
      <c r="T37" s="6"/>
      <c r="X37" s="6"/>
      <c r="Y37" s="6"/>
      <c r="Z37" s="6"/>
      <c r="AA37" s="6"/>
      <c r="AB37" s="6"/>
      <c r="AC37" s="6"/>
      <c r="AD37" s="6"/>
    </row>
    <row r="38" spans="2:30" ht="15" customHeight="1" x14ac:dyDescent="0.3">
      <c r="B38" s="64" t="s">
        <v>36</v>
      </c>
      <c r="C38" s="65">
        <v>451865.38500000001</v>
      </c>
      <c r="D38" s="65" t="s">
        <v>107</v>
      </c>
      <c r="E38" s="66" t="s">
        <v>108</v>
      </c>
      <c r="F38" s="65">
        <v>1369.5366589999996</v>
      </c>
      <c r="G38" s="65" t="s">
        <v>107</v>
      </c>
      <c r="H38" s="66" t="s">
        <v>108</v>
      </c>
      <c r="I38" s="65">
        <v>329.94033568253695</v>
      </c>
      <c r="J38" s="67" t="s">
        <v>107</v>
      </c>
      <c r="K38" s="68" t="s">
        <v>108</v>
      </c>
      <c r="O38" s="6"/>
      <c r="P38" s="6"/>
      <c r="Q38" s="6"/>
      <c r="R38" s="6"/>
      <c r="S38" s="6"/>
      <c r="T38" s="6"/>
      <c r="X38" s="6"/>
      <c r="Y38" s="6"/>
      <c r="Z38" s="6"/>
      <c r="AA38" s="6"/>
      <c r="AB38" s="6"/>
      <c r="AC38" s="6"/>
      <c r="AD38" s="6"/>
    </row>
    <row r="39" spans="2:30" ht="15" customHeight="1" x14ac:dyDescent="0.3">
      <c r="B39" s="51" t="s">
        <v>39</v>
      </c>
      <c r="C39" s="52">
        <v>490155.16499999998</v>
      </c>
      <c r="D39" s="52" t="s">
        <v>107</v>
      </c>
      <c r="E39" s="53" t="s">
        <v>108</v>
      </c>
      <c r="F39" s="52">
        <v>1426.4932650000003</v>
      </c>
      <c r="G39" s="52" t="s">
        <v>107</v>
      </c>
      <c r="H39" s="53" t="s">
        <v>108</v>
      </c>
      <c r="I39" s="52">
        <v>343.60846772031545</v>
      </c>
      <c r="J39" s="54" t="s">
        <v>107</v>
      </c>
      <c r="K39" s="55" t="s">
        <v>108</v>
      </c>
      <c r="O39" s="6"/>
      <c r="P39" s="6"/>
      <c r="Q39" s="6"/>
      <c r="R39" s="6"/>
      <c r="S39" s="6"/>
      <c r="T39" s="6"/>
      <c r="X39" s="6"/>
      <c r="Y39" s="6"/>
      <c r="Z39" s="6"/>
      <c r="AA39" s="6"/>
      <c r="AB39" s="6"/>
      <c r="AC39" s="6"/>
      <c r="AD39" s="6"/>
    </row>
    <row r="40" spans="2:30" ht="15" customHeight="1" x14ac:dyDescent="0.3">
      <c r="B40" s="64" t="s">
        <v>41</v>
      </c>
      <c r="C40" s="65">
        <v>419255.78</v>
      </c>
      <c r="D40" s="65" t="s">
        <v>107</v>
      </c>
      <c r="E40" s="66" t="s">
        <v>108</v>
      </c>
      <c r="F40" s="65">
        <v>1186.1760590000004</v>
      </c>
      <c r="G40" s="65" t="s">
        <v>107</v>
      </c>
      <c r="H40" s="66" t="s">
        <v>108</v>
      </c>
      <c r="I40" s="65">
        <v>353.45156127451389</v>
      </c>
      <c r="J40" s="67" t="s">
        <v>107</v>
      </c>
      <c r="K40" s="68" t="s">
        <v>108</v>
      </c>
      <c r="O40" s="6"/>
      <c r="P40" s="6"/>
      <c r="Q40" s="6"/>
      <c r="R40" s="6"/>
      <c r="S40" s="6"/>
      <c r="T40" s="6"/>
      <c r="X40" s="6"/>
      <c r="Y40" s="6"/>
      <c r="Z40" s="6"/>
      <c r="AA40" s="6"/>
      <c r="AB40" s="6"/>
      <c r="AC40" s="6"/>
      <c r="AD40" s="6"/>
    </row>
    <row r="41" spans="2:30" ht="15" customHeight="1" x14ac:dyDescent="0.3">
      <c r="B41" s="93" t="s">
        <v>43</v>
      </c>
      <c r="C41" s="94">
        <v>561766.00100000005</v>
      </c>
      <c r="D41" s="94" t="s">
        <v>107</v>
      </c>
      <c r="E41" s="95" t="s">
        <v>108</v>
      </c>
      <c r="F41" s="94">
        <v>1667.7277499999998</v>
      </c>
      <c r="G41" s="94" t="s">
        <v>107</v>
      </c>
      <c r="H41" s="120" t="s">
        <v>108</v>
      </c>
      <c r="I41" s="94">
        <v>336.84514813643898</v>
      </c>
      <c r="J41" s="96" t="s">
        <v>107</v>
      </c>
      <c r="K41" s="97" t="s">
        <v>108</v>
      </c>
      <c r="O41" s="6"/>
      <c r="P41" s="6"/>
      <c r="Q41" s="6"/>
      <c r="R41" s="6"/>
      <c r="S41" s="6"/>
      <c r="T41" s="6"/>
      <c r="X41" s="6"/>
      <c r="Y41" s="6"/>
      <c r="Z41" s="6"/>
      <c r="AA41" s="6"/>
      <c r="AB41" s="6"/>
      <c r="AC41" s="6"/>
      <c r="AD41" s="6"/>
    </row>
    <row r="42" spans="2:30" ht="15" customHeight="1" x14ac:dyDescent="0.25">
      <c r="B42" s="98" t="s">
        <v>45</v>
      </c>
      <c r="C42" s="99">
        <v>5825935.4190000007</v>
      </c>
      <c r="D42" s="99">
        <v>1688193.81</v>
      </c>
      <c r="E42" s="100"/>
      <c r="F42" s="99">
        <v>16592.588878999999</v>
      </c>
      <c r="G42" s="99">
        <v>4984.9801269999989</v>
      </c>
      <c r="H42" s="100"/>
      <c r="I42" s="99">
        <v>351.11672213933127</v>
      </c>
      <c r="J42" s="99">
        <v>338.65607625119435</v>
      </c>
      <c r="K42" s="101"/>
      <c r="O42" s="121"/>
      <c r="P42" s="121"/>
      <c r="Q42" s="121"/>
      <c r="R42" s="121"/>
      <c r="S42" s="121"/>
      <c r="T42" s="121"/>
      <c r="X42" s="6"/>
      <c r="Y42" s="6"/>
      <c r="Z42" s="6"/>
      <c r="AA42" s="6"/>
      <c r="AB42" s="6"/>
      <c r="AC42" s="6"/>
      <c r="AD42" s="6"/>
    </row>
    <row r="43" spans="2:30" ht="15" customHeight="1" x14ac:dyDescent="0.25">
      <c r="B43" s="122" t="s">
        <v>47</v>
      </c>
      <c r="C43" s="107"/>
      <c r="D43" s="107"/>
      <c r="E43" s="107"/>
      <c r="F43" s="107"/>
      <c r="G43" s="123"/>
      <c r="H43" s="107"/>
      <c r="I43" s="107"/>
      <c r="J43" s="107"/>
      <c r="K43" s="124"/>
      <c r="M43" s="15"/>
      <c r="O43" s="121"/>
      <c r="P43" s="121"/>
      <c r="Q43" s="121"/>
      <c r="R43" s="121"/>
      <c r="S43" s="121"/>
      <c r="T43" s="121"/>
      <c r="V43" s="15"/>
      <c r="X43" s="6"/>
      <c r="Y43" s="6"/>
      <c r="Z43" s="6"/>
      <c r="AA43" s="6"/>
      <c r="AB43" s="6"/>
      <c r="AC43" s="6"/>
      <c r="AD43" s="6"/>
    </row>
    <row r="44" spans="2:30" ht="15" customHeight="1" x14ac:dyDescent="0.25">
      <c r="O44" s="27" t="s">
        <v>51</v>
      </c>
      <c r="P44" s="6"/>
      <c r="Q44" s="6"/>
      <c r="R44" s="6"/>
      <c r="S44" s="6"/>
      <c r="T44" s="6"/>
      <c r="X44" s="121"/>
      <c r="Y44" s="121"/>
      <c r="Z44" s="121"/>
      <c r="AA44" s="121"/>
      <c r="AB44" s="121"/>
      <c r="AC44" s="121"/>
      <c r="AD44" s="121"/>
    </row>
    <row r="45" spans="2:30" ht="15" customHeight="1" x14ac:dyDescent="0.25">
      <c r="B45" s="18" t="s">
        <v>52</v>
      </c>
      <c r="O45" s="14"/>
      <c r="P45" s="6"/>
      <c r="Q45" s="6"/>
      <c r="R45" s="6"/>
      <c r="S45" s="6"/>
      <c r="T45" s="6"/>
      <c r="X45" s="121"/>
      <c r="Y45" s="121"/>
      <c r="Z45" s="121"/>
      <c r="AA45" s="121"/>
      <c r="AB45" s="121"/>
      <c r="AC45" s="121"/>
      <c r="AD45" s="121"/>
    </row>
    <row r="46" spans="2:30" ht="15" customHeight="1" x14ac:dyDescent="0.3">
      <c r="B46" s="20" t="s">
        <v>8</v>
      </c>
      <c r="C46" s="21" t="s">
        <v>9</v>
      </c>
      <c r="D46" s="22"/>
      <c r="E46" s="23"/>
      <c r="F46" s="21" t="s">
        <v>10</v>
      </c>
      <c r="G46" s="22"/>
      <c r="H46" s="23"/>
      <c r="I46" s="21" t="s">
        <v>11</v>
      </c>
      <c r="J46" s="22"/>
      <c r="K46" s="23"/>
      <c r="O46" s="125" t="s">
        <v>53</v>
      </c>
      <c r="P46" s="26"/>
      <c r="Q46" s="26"/>
      <c r="R46" s="26"/>
      <c r="S46" s="26"/>
      <c r="T46" s="26"/>
      <c r="X46" s="27" t="s">
        <v>54</v>
      </c>
      <c r="Y46" s="27"/>
      <c r="Z46" s="28"/>
      <c r="AA46" s="28"/>
      <c r="AB46" s="28"/>
      <c r="AC46" s="28"/>
      <c r="AD46" s="28"/>
    </row>
    <row r="47" spans="2:30" ht="15" customHeight="1" x14ac:dyDescent="0.3">
      <c r="B47" s="31"/>
      <c r="C47" s="32">
        <v>43466</v>
      </c>
      <c r="D47" s="32">
        <v>43831</v>
      </c>
      <c r="E47" s="33" t="s">
        <v>12</v>
      </c>
      <c r="F47" s="32">
        <v>43466</v>
      </c>
      <c r="G47" s="32">
        <v>43831</v>
      </c>
      <c r="H47" s="33" t="s">
        <v>12</v>
      </c>
      <c r="I47" s="32">
        <v>43466</v>
      </c>
      <c r="J47" s="32">
        <v>43831</v>
      </c>
      <c r="K47" s="33" t="s">
        <v>12</v>
      </c>
      <c r="O47" s="126" t="s">
        <v>13</v>
      </c>
      <c r="P47" s="127">
        <v>2016</v>
      </c>
      <c r="Q47" s="127">
        <v>2017</v>
      </c>
      <c r="R47" s="127">
        <v>2018</v>
      </c>
      <c r="S47" s="127">
        <v>2019</v>
      </c>
      <c r="T47" s="128">
        <v>2020</v>
      </c>
      <c r="X47" s="27"/>
      <c r="Y47" s="27"/>
      <c r="Z47" s="28"/>
      <c r="AA47" s="28"/>
      <c r="AB47" s="28"/>
      <c r="AC47" s="28"/>
      <c r="AD47" s="28"/>
    </row>
    <row r="48" spans="2:30" ht="15" customHeight="1" x14ac:dyDescent="0.3">
      <c r="B48" s="41" t="s">
        <v>17</v>
      </c>
      <c r="C48" s="42">
        <v>32202.042000000001</v>
      </c>
      <c r="D48" s="42">
        <v>19111.153999999999</v>
      </c>
      <c r="E48" s="43">
        <v>-0.40652353661298879</v>
      </c>
      <c r="F48" s="42">
        <v>48.803716999999949</v>
      </c>
      <c r="G48" s="42">
        <v>21.307596999999991</v>
      </c>
      <c r="H48" s="43">
        <v>-0.5634021687323526</v>
      </c>
      <c r="I48" s="42">
        <v>659.82765206183035</v>
      </c>
      <c r="J48" s="44">
        <v>896.9173764643665</v>
      </c>
      <c r="K48" s="45">
        <v>0.35932068573009612</v>
      </c>
      <c r="O48" s="26" t="s">
        <v>21</v>
      </c>
      <c r="P48" s="57">
        <v>38563909.133000016</v>
      </c>
      <c r="Q48" s="57">
        <v>53796980.316999972</v>
      </c>
      <c r="R48" s="57">
        <v>68839903.299999997</v>
      </c>
      <c r="S48" s="57">
        <v>57959555.934999965</v>
      </c>
      <c r="T48" s="57">
        <v>24665196.261999995</v>
      </c>
      <c r="X48" s="27" t="s">
        <v>124</v>
      </c>
      <c r="Y48" s="27"/>
      <c r="Z48" s="28"/>
      <c r="AA48" s="28"/>
      <c r="AB48" s="28"/>
      <c r="AC48" s="28"/>
      <c r="AD48" s="28"/>
    </row>
    <row r="49" spans="2:30" ht="15" customHeight="1" x14ac:dyDescent="0.3">
      <c r="B49" s="51" t="s">
        <v>20</v>
      </c>
      <c r="C49" s="52">
        <v>28638.901999999998</v>
      </c>
      <c r="D49" s="52">
        <v>50886.603999999999</v>
      </c>
      <c r="E49" s="53">
        <v>0.1505041407641538</v>
      </c>
      <c r="F49" s="52">
        <v>41.09978099999995</v>
      </c>
      <c r="G49" s="52">
        <v>62.431720999999975</v>
      </c>
      <c r="H49" s="53">
        <v>-6.8564406693051444E-2</v>
      </c>
      <c r="I49" s="52">
        <v>696.81398059031096</v>
      </c>
      <c r="J49" s="54">
        <v>815.07610530230329</v>
      </c>
      <c r="K49" s="55">
        <v>0.23519452019159903</v>
      </c>
      <c r="O49" s="26" t="s">
        <v>24</v>
      </c>
      <c r="P49" s="57">
        <v>5279870.1110000014</v>
      </c>
      <c r="Q49" s="57">
        <v>5191075.8989999983</v>
      </c>
      <c r="R49" s="57">
        <v>5096943.0699999975</v>
      </c>
      <c r="S49" s="57">
        <v>5177955.3079999974</v>
      </c>
      <c r="T49" s="57">
        <v>3450511.4779999997</v>
      </c>
      <c r="X49" s="50" t="s">
        <v>15</v>
      </c>
      <c r="Y49" s="50" t="s">
        <v>16</v>
      </c>
      <c r="Z49" s="127">
        <v>2016</v>
      </c>
      <c r="AA49" s="127">
        <v>2017</v>
      </c>
      <c r="AB49" s="127">
        <v>2018</v>
      </c>
      <c r="AC49" s="127">
        <v>2019</v>
      </c>
      <c r="AD49" s="128">
        <v>2020</v>
      </c>
    </row>
    <row r="50" spans="2:30" ht="15" customHeight="1" x14ac:dyDescent="0.3">
      <c r="B50" s="64" t="s">
        <v>23</v>
      </c>
      <c r="C50" s="65">
        <v>56527.311999999998</v>
      </c>
      <c r="D50" s="65">
        <v>85402.91</v>
      </c>
      <c r="E50" s="66">
        <v>0.32404342789246193</v>
      </c>
      <c r="F50" s="65">
        <v>82.702604999999949</v>
      </c>
      <c r="G50" s="65">
        <v>116.245086</v>
      </c>
      <c r="H50" s="66">
        <v>0.15861722456013133</v>
      </c>
      <c r="I50" s="65">
        <v>683.50098524707937</v>
      </c>
      <c r="J50" s="67">
        <v>734.67974379579368</v>
      </c>
      <c r="K50" s="68">
        <v>0.14277899536245431</v>
      </c>
      <c r="O50" s="26" t="s">
        <v>26</v>
      </c>
      <c r="P50" s="57">
        <v>4336047.7200000007</v>
      </c>
      <c r="Q50" s="57">
        <v>5275128.7789999992</v>
      </c>
      <c r="R50" s="57">
        <v>3650388.4960000003</v>
      </c>
      <c r="S50" s="57">
        <v>4892982.5680000018</v>
      </c>
      <c r="T50" s="57">
        <v>2733305.915</v>
      </c>
      <c r="X50" s="59" t="s">
        <v>22</v>
      </c>
      <c r="Y50" s="60"/>
      <c r="Z50" s="61">
        <v>11269515.901000001</v>
      </c>
      <c r="AA50" s="61">
        <v>18099764.285</v>
      </c>
      <c r="AB50" s="61">
        <v>23138309.060000002</v>
      </c>
      <c r="AC50" s="61">
        <v>22563863.18700001</v>
      </c>
      <c r="AD50" s="129">
        <v>9767814.1549999993</v>
      </c>
    </row>
    <row r="51" spans="2:30" ht="15" customHeight="1" x14ac:dyDescent="0.3">
      <c r="B51" s="51" t="s">
        <v>25</v>
      </c>
      <c r="C51" s="52">
        <v>47914.163999999997</v>
      </c>
      <c r="D51" s="52">
        <v>86926.402000000002</v>
      </c>
      <c r="E51" s="53">
        <v>0.46613941155992289</v>
      </c>
      <c r="F51" s="52">
        <v>71.353672000000032</v>
      </c>
      <c r="G51" s="52">
        <v>132.76959000000005</v>
      </c>
      <c r="H51" s="53">
        <v>0.36397073656917506</v>
      </c>
      <c r="I51" s="52">
        <v>671.50242807405868</v>
      </c>
      <c r="J51" s="54">
        <v>654.71620421513671</v>
      </c>
      <c r="K51" s="55">
        <v>7.4905327696204838E-2</v>
      </c>
      <c r="O51" s="26" t="s">
        <v>28</v>
      </c>
      <c r="P51" s="57">
        <v>3402048.1709999996</v>
      </c>
      <c r="Q51" s="57">
        <v>3891623.7170000002</v>
      </c>
      <c r="R51" s="57">
        <v>6017972.6689999998</v>
      </c>
      <c r="S51" s="57">
        <v>6007839.4530000007</v>
      </c>
      <c r="T51" s="57">
        <v>2815070.111</v>
      </c>
      <c r="X51" s="69" t="s">
        <v>103</v>
      </c>
      <c r="Y51" s="70" t="s">
        <v>104</v>
      </c>
      <c r="Z51" s="71">
        <v>3850195.7639999995</v>
      </c>
      <c r="AA51" s="71">
        <v>6127570.2670000009</v>
      </c>
      <c r="AB51" s="71">
        <v>8202236.5870000012</v>
      </c>
      <c r="AC51" s="71">
        <v>8095477.2830000017</v>
      </c>
      <c r="AD51" s="130">
        <v>2527026.7769999998</v>
      </c>
    </row>
    <row r="52" spans="2:30" ht="15" customHeight="1" x14ac:dyDescent="0.3">
      <c r="B52" s="64" t="s">
        <v>27</v>
      </c>
      <c r="C52" s="65">
        <v>138579.29500000001</v>
      </c>
      <c r="D52" s="65" t="s">
        <v>107</v>
      </c>
      <c r="E52" s="66" t="s">
        <v>108</v>
      </c>
      <c r="F52" s="65">
        <v>209.87475000000006</v>
      </c>
      <c r="G52" s="65" t="s">
        <v>107</v>
      </c>
      <c r="H52" s="66" t="s">
        <v>108</v>
      </c>
      <c r="I52" s="65">
        <v>660.29522369889651</v>
      </c>
      <c r="J52" s="67" t="s">
        <v>107</v>
      </c>
      <c r="K52" s="68" t="s">
        <v>108</v>
      </c>
      <c r="O52" s="86" t="s">
        <v>30</v>
      </c>
      <c r="P52" s="57">
        <v>1624432.0379999995</v>
      </c>
      <c r="Q52" s="57">
        <v>1645740.281</v>
      </c>
      <c r="R52" s="57">
        <v>1745600.3099999998</v>
      </c>
      <c r="S52" s="57">
        <v>2039899.5319999994</v>
      </c>
      <c r="T52" s="57">
        <v>499869.74599999993</v>
      </c>
      <c r="X52" s="75" t="s">
        <v>105</v>
      </c>
      <c r="Y52" s="76" t="s">
        <v>106</v>
      </c>
      <c r="Z52" s="77">
        <v>2187261.159</v>
      </c>
      <c r="AA52" s="77">
        <v>4462685.7820000006</v>
      </c>
      <c r="AB52" s="77">
        <v>5495123.629999998</v>
      </c>
      <c r="AC52" s="77">
        <v>5412988.2639999976</v>
      </c>
      <c r="AD52" s="131">
        <v>2846811.7809999995</v>
      </c>
    </row>
    <row r="53" spans="2:30" ht="15" customHeight="1" x14ac:dyDescent="0.3">
      <c r="B53" s="51" t="s">
        <v>29</v>
      </c>
      <c r="C53" s="52">
        <v>91841.494999999995</v>
      </c>
      <c r="D53" s="52" t="s">
        <v>107</v>
      </c>
      <c r="E53" s="53" t="s">
        <v>108</v>
      </c>
      <c r="F53" s="52">
        <v>143.22051199999996</v>
      </c>
      <c r="G53" s="52" t="s">
        <v>107</v>
      </c>
      <c r="H53" s="53" t="s">
        <v>108</v>
      </c>
      <c r="I53" s="52">
        <v>641.2593679318785</v>
      </c>
      <c r="J53" s="54" t="s">
        <v>107</v>
      </c>
      <c r="K53" s="55" t="s">
        <v>108</v>
      </c>
      <c r="O53" s="86" t="s">
        <v>34</v>
      </c>
      <c r="P53" s="57">
        <v>1017379.35</v>
      </c>
      <c r="Q53" s="57">
        <v>1029280.546</v>
      </c>
      <c r="R53" s="57">
        <v>1095241.3369999998</v>
      </c>
      <c r="S53" s="57">
        <v>961426.15799999994</v>
      </c>
      <c r="T53" s="57">
        <v>343805.06999999995</v>
      </c>
      <c r="X53" s="81" t="s">
        <v>109</v>
      </c>
      <c r="Y53" s="82" t="s">
        <v>110</v>
      </c>
      <c r="Z53" s="83">
        <v>1407800.8760000002</v>
      </c>
      <c r="AA53" s="83">
        <v>3168532.6239999998</v>
      </c>
      <c r="AB53" s="83">
        <v>3677828.4129999997</v>
      </c>
      <c r="AC53" s="83">
        <v>3127917.4739999999</v>
      </c>
      <c r="AD53" s="132">
        <v>580121.19099999999</v>
      </c>
    </row>
    <row r="54" spans="2:30" ht="15" customHeight="1" x14ac:dyDescent="0.3">
      <c r="B54" s="64" t="s">
        <v>31</v>
      </c>
      <c r="C54" s="65">
        <v>82347.630999999994</v>
      </c>
      <c r="D54" s="65" t="s">
        <v>107</v>
      </c>
      <c r="E54" s="66" t="s">
        <v>108</v>
      </c>
      <c r="F54" s="65">
        <v>129.08628799999991</v>
      </c>
      <c r="G54" s="65" t="s">
        <v>107</v>
      </c>
      <c r="H54" s="66" t="s">
        <v>108</v>
      </c>
      <c r="I54" s="65">
        <v>637.92701979314836</v>
      </c>
      <c r="J54" s="67" t="s">
        <v>107</v>
      </c>
      <c r="K54" s="68" t="s">
        <v>108</v>
      </c>
      <c r="O54" s="86" t="s">
        <v>37</v>
      </c>
      <c r="P54" s="57">
        <v>534873.43300000008</v>
      </c>
      <c r="Q54" s="57">
        <v>557644.02</v>
      </c>
      <c r="R54" s="57">
        <v>1595822.6649999998</v>
      </c>
      <c r="S54" s="57">
        <v>1704227.4120000005</v>
      </c>
      <c r="T54" s="57">
        <v>1004899.6070000001</v>
      </c>
      <c r="X54" s="75" t="s">
        <v>113</v>
      </c>
      <c r="Y54" s="76" t="s">
        <v>106</v>
      </c>
      <c r="Z54" s="77">
        <v>1695169.0729999999</v>
      </c>
      <c r="AA54" s="77">
        <v>1877759.3510000005</v>
      </c>
      <c r="AB54" s="77">
        <v>2486026.5690000001</v>
      </c>
      <c r="AC54" s="77">
        <v>2804260.0449999995</v>
      </c>
      <c r="AD54" s="131">
        <v>2113522.8309999993</v>
      </c>
    </row>
    <row r="55" spans="2:30" ht="15" customHeight="1" x14ac:dyDescent="0.3">
      <c r="B55" s="51" t="s">
        <v>33</v>
      </c>
      <c r="C55" s="52">
        <v>71119.987999999998</v>
      </c>
      <c r="D55" s="52" t="s">
        <v>107</v>
      </c>
      <c r="E55" s="53" t="s">
        <v>108</v>
      </c>
      <c r="F55" s="52">
        <v>108.78410299999987</v>
      </c>
      <c r="G55" s="52" t="s">
        <v>107</v>
      </c>
      <c r="H55" s="53" t="s">
        <v>108</v>
      </c>
      <c r="I55" s="52">
        <v>653.77188429820558</v>
      </c>
      <c r="J55" s="54" t="s">
        <v>107</v>
      </c>
      <c r="K55" s="55" t="s">
        <v>108</v>
      </c>
      <c r="O55" s="86" t="s">
        <v>42</v>
      </c>
      <c r="P55" s="57">
        <v>129290.70300000001</v>
      </c>
      <c r="Q55" s="57">
        <v>254857.88700000002</v>
      </c>
      <c r="R55" s="57">
        <v>338618.92099999997</v>
      </c>
      <c r="S55" s="57">
        <v>682880.09100000001</v>
      </c>
      <c r="T55" s="57">
        <v>449310.12899999996</v>
      </c>
      <c r="X55" s="81" t="s">
        <v>111</v>
      </c>
      <c r="Y55" s="82" t="s">
        <v>112</v>
      </c>
      <c r="Z55" s="83">
        <v>1974313.1209999998</v>
      </c>
      <c r="AA55" s="83">
        <v>2137666.94</v>
      </c>
      <c r="AB55" s="83">
        <v>2480059.8760000002</v>
      </c>
      <c r="AC55" s="83">
        <v>3007089.5799999996</v>
      </c>
      <c r="AD55" s="132">
        <v>1547204.5870000001</v>
      </c>
    </row>
    <row r="56" spans="2:30" ht="15" customHeight="1" x14ac:dyDescent="0.3">
      <c r="B56" s="64" t="s">
        <v>36</v>
      </c>
      <c r="C56" s="65">
        <v>53719.754999999997</v>
      </c>
      <c r="D56" s="65" t="s">
        <v>107</v>
      </c>
      <c r="E56" s="66" t="s">
        <v>108</v>
      </c>
      <c r="F56" s="65">
        <v>77.756271999999939</v>
      </c>
      <c r="G56" s="65" t="s">
        <v>107</v>
      </c>
      <c r="H56" s="66" t="s">
        <v>108</v>
      </c>
      <c r="I56" s="65">
        <v>690.87359280805072</v>
      </c>
      <c r="J56" s="67" t="s">
        <v>107</v>
      </c>
      <c r="K56" s="68" t="s">
        <v>108</v>
      </c>
      <c r="O56" s="86" t="s">
        <v>32</v>
      </c>
      <c r="P56" s="57">
        <v>73846.35500000001</v>
      </c>
      <c r="Q56" s="57">
        <v>174245.315</v>
      </c>
      <c r="R56" s="57">
        <v>312896.995</v>
      </c>
      <c r="S56" s="57">
        <v>211183.56400000001</v>
      </c>
      <c r="T56" s="57">
        <v>372561.28700000001</v>
      </c>
      <c r="X56" s="88" t="s">
        <v>35</v>
      </c>
      <c r="Y56" s="89"/>
      <c r="Z56" s="90">
        <v>154775.90800000168</v>
      </c>
      <c r="AA56" s="90">
        <v>325549.3209999986</v>
      </c>
      <c r="AB56" s="90">
        <v>797033.9849999994</v>
      </c>
      <c r="AC56" s="90">
        <v>116130.54100001603</v>
      </c>
      <c r="AD56" s="133">
        <v>153126.98800000176</v>
      </c>
    </row>
    <row r="57" spans="2:30" ht="15" customHeight="1" x14ac:dyDescent="0.3">
      <c r="B57" s="51" t="s">
        <v>39</v>
      </c>
      <c r="C57" s="52">
        <v>45630.324000000001</v>
      </c>
      <c r="D57" s="52" t="s">
        <v>107</v>
      </c>
      <c r="E57" s="53" t="s">
        <v>108</v>
      </c>
      <c r="F57" s="52">
        <v>63.877738999999949</v>
      </c>
      <c r="G57" s="52" t="s">
        <v>107</v>
      </c>
      <c r="H57" s="53" t="s">
        <v>108</v>
      </c>
      <c r="I57" s="52">
        <v>714.33843329990179</v>
      </c>
      <c r="J57" s="54" t="s">
        <v>107</v>
      </c>
      <c r="K57" s="55" t="s">
        <v>108</v>
      </c>
      <c r="O57" s="86" t="s">
        <v>40</v>
      </c>
      <c r="P57" s="57">
        <v>22226.291999999998</v>
      </c>
      <c r="Q57" s="57">
        <v>229855.66800000001</v>
      </c>
      <c r="R57" s="57">
        <v>929792.44100000011</v>
      </c>
      <c r="S57" s="57">
        <v>408222.68800000014</v>
      </c>
      <c r="T57" s="57">
        <v>144624.26999999999</v>
      </c>
      <c r="X57" s="59" t="s">
        <v>38</v>
      </c>
      <c r="Y57" s="60"/>
      <c r="Z57" s="61">
        <v>40312359.234000042</v>
      </c>
      <c r="AA57" s="61">
        <v>50055044.426999979</v>
      </c>
      <c r="AB57" s="61">
        <v>60466898.474999987</v>
      </c>
      <c r="AC57" s="61">
        <v>51474470.076999962</v>
      </c>
      <c r="AD57" s="129">
        <v>23896269.611000001</v>
      </c>
    </row>
    <row r="58" spans="2:30" ht="15" customHeight="1" x14ac:dyDescent="0.3">
      <c r="B58" s="64" t="s">
        <v>41</v>
      </c>
      <c r="C58" s="65">
        <v>17694.617999999999</v>
      </c>
      <c r="D58" s="65" t="s">
        <v>107</v>
      </c>
      <c r="E58" s="66" t="s">
        <v>108</v>
      </c>
      <c r="F58" s="65">
        <v>21.891986000000021</v>
      </c>
      <c r="G58" s="65" t="s">
        <v>107</v>
      </c>
      <c r="H58" s="66" t="s">
        <v>108</v>
      </c>
      <c r="I58" s="65">
        <v>808.26919951437856</v>
      </c>
      <c r="J58" s="67" t="s">
        <v>107</v>
      </c>
      <c r="K58" s="68" t="s">
        <v>108</v>
      </c>
      <c r="O58" s="86" t="s">
        <v>44</v>
      </c>
      <c r="P58" s="57">
        <v>0</v>
      </c>
      <c r="Q58" s="57">
        <v>0</v>
      </c>
      <c r="R58" s="57">
        <v>0</v>
      </c>
      <c r="S58" s="57">
        <v>8.0000000000000002E-3</v>
      </c>
      <c r="T58" s="57">
        <v>2E-3</v>
      </c>
      <c r="X58" s="69" t="s">
        <v>114</v>
      </c>
      <c r="Y58" s="70" t="s">
        <v>115</v>
      </c>
      <c r="Z58" s="71">
        <v>14475763.289000003</v>
      </c>
      <c r="AA58" s="71">
        <v>16589639.944999995</v>
      </c>
      <c r="AB58" s="71">
        <v>20785872.600000005</v>
      </c>
      <c r="AC58" s="71">
        <v>17110135.881999999</v>
      </c>
      <c r="AD58" s="130">
        <v>11753412.762</v>
      </c>
    </row>
    <row r="59" spans="2:30" ht="15" customHeight="1" x14ac:dyDescent="0.3">
      <c r="B59" s="93" t="s">
        <v>43</v>
      </c>
      <c r="C59" s="94">
        <v>29863.391</v>
      </c>
      <c r="D59" s="94" t="s">
        <v>107</v>
      </c>
      <c r="E59" s="95" t="s">
        <v>108</v>
      </c>
      <c r="F59" s="94">
        <v>37.520536999999969</v>
      </c>
      <c r="G59" s="94" t="s">
        <v>107</v>
      </c>
      <c r="H59" s="95" t="s">
        <v>108</v>
      </c>
      <c r="I59" s="94">
        <v>795.92120443265571</v>
      </c>
      <c r="J59" s="96" t="s">
        <v>107</v>
      </c>
      <c r="K59" s="97" t="s">
        <v>108</v>
      </c>
      <c r="O59" s="86" t="s">
        <v>46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X59" s="75" t="s">
        <v>116</v>
      </c>
      <c r="Y59" s="76" t="s">
        <v>117</v>
      </c>
      <c r="Z59" s="77">
        <v>8157251.023000001</v>
      </c>
      <c r="AA59" s="77">
        <v>11349445.946</v>
      </c>
      <c r="AB59" s="77">
        <v>14927423.448000003</v>
      </c>
      <c r="AC59" s="77">
        <v>11675166.224999996</v>
      </c>
      <c r="AD59" s="131">
        <v>5719177.5429999996</v>
      </c>
    </row>
    <row r="60" spans="2:30" ht="15" customHeight="1" x14ac:dyDescent="0.3">
      <c r="B60" s="134" t="s">
        <v>45</v>
      </c>
      <c r="C60" s="135">
        <v>696078.9169999999</v>
      </c>
      <c r="D60" s="135">
        <v>242327.07</v>
      </c>
      <c r="E60" s="136"/>
      <c r="F60" s="135">
        <v>1035.9719619999994</v>
      </c>
      <c r="G60" s="135">
        <v>332.75399400000003</v>
      </c>
      <c r="H60" s="136"/>
      <c r="I60" s="135">
        <v>671.90903087394588</v>
      </c>
      <c r="J60" s="135">
        <v>728.24691624888499</v>
      </c>
      <c r="K60" s="137"/>
      <c r="O60" s="138" t="s">
        <v>48</v>
      </c>
      <c r="P60" s="104">
        <v>51581875.135000013</v>
      </c>
      <c r="Q60" s="104">
        <v>68154808.711999968</v>
      </c>
      <c r="R60" s="104">
        <v>83605207.534999996</v>
      </c>
      <c r="S60" s="104">
        <v>74038333.263999954</v>
      </c>
      <c r="T60" s="139">
        <v>33664083.765999995</v>
      </c>
      <c r="X60" s="81" t="s">
        <v>118</v>
      </c>
      <c r="Y60" s="82" t="s">
        <v>119</v>
      </c>
      <c r="Z60" s="83">
        <v>9704070.6679999977</v>
      </c>
      <c r="AA60" s="83">
        <v>12549977.339000002</v>
      </c>
      <c r="AB60" s="83">
        <v>13816017.18</v>
      </c>
      <c r="AC60" s="83">
        <v>13103352.676999997</v>
      </c>
      <c r="AD60" s="132">
        <v>2631050.0500000003</v>
      </c>
    </row>
    <row r="61" spans="2:30" ht="15" customHeight="1" x14ac:dyDescent="0.3">
      <c r="B61" s="102" t="s">
        <v>47</v>
      </c>
      <c r="G61" s="74"/>
      <c r="M61" s="15"/>
      <c r="O61" s="102" t="s">
        <v>47</v>
      </c>
      <c r="P61" s="140"/>
      <c r="Q61" s="140"/>
      <c r="R61" s="140"/>
      <c r="S61" s="141"/>
      <c r="T61" s="140"/>
      <c r="V61" s="15"/>
      <c r="X61" s="75" t="s">
        <v>120</v>
      </c>
      <c r="Y61" s="76" t="s">
        <v>121</v>
      </c>
      <c r="Z61" s="77">
        <v>3961713.3250000002</v>
      </c>
      <c r="AA61" s="77">
        <v>4718238.0280000009</v>
      </c>
      <c r="AB61" s="77">
        <v>5636525.7479999997</v>
      </c>
      <c r="AC61" s="77">
        <v>4598447.0959999999</v>
      </c>
      <c r="AD61" s="131">
        <v>2195033.5130000003</v>
      </c>
    </row>
    <row r="62" spans="2:30" ht="15" customHeight="1" x14ac:dyDescent="0.3">
      <c r="O62" s="118" t="s">
        <v>125</v>
      </c>
      <c r="P62" s="6"/>
      <c r="Q62" s="6"/>
      <c r="R62" s="6"/>
      <c r="S62" s="6"/>
      <c r="T62" s="6"/>
      <c r="X62" s="81" t="s">
        <v>122</v>
      </c>
      <c r="Y62" s="82" t="s">
        <v>123</v>
      </c>
      <c r="Z62" s="83">
        <v>2944966.6430000006</v>
      </c>
      <c r="AA62" s="83">
        <v>3850615.7480000001</v>
      </c>
      <c r="AB62" s="83">
        <v>4256378.8130000001</v>
      </c>
      <c r="AC62" s="83">
        <v>3959287.1700000009</v>
      </c>
      <c r="AD62" s="132">
        <v>1219865.818</v>
      </c>
    </row>
    <row r="63" spans="2:30" ht="15" customHeight="1" x14ac:dyDescent="0.3">
      <c r="B63" s="18" t="s">
        <v>55</v>
      </c>
      <c r="O63" s="118"/>
      <c r="P63" s="6"/>
      <c r="Q63" s="6"/>
      <c r="R63" s="6"/>
      <c r="S63" s="6"/>
      <c r="T63" s="6"/>
      <c r="X63" s="88" t="s">
        <v>49</v>
      </c>
      <c r="Y63" s="89"/>
      <c r="Z63" s="90">
        <v>1068594.2860000432</v>
      </c>
      <c r="AA63" s="90">
        <v>997127.42099997401</v>
      </c>
      <c r="AB63" s="90">
        <v>1044680.6859999746</v>
      </c>
      <c r="AC63" s="90">
        <v>1028081.0269999653</v>
      </c>
      <c r="AD63" s="133">
        <v>377729.92500000075</v>
      </c>
    </row>
    <row r="64" spans="2:30" ht="15" customHeight="1" x14ac:dyDescent="0.3">
      <c r="B64" s="20" t="s">
        <v>8</v>
      </c>
      <c r="C64" s="21" t="s">
        <v>9</v>
      </c>
      <c r="D64" s="22"/>
      <c r="E64" s="23"/>
      <c r="F64" s="21" t="s">
        <v>10</v>
      </c>
      <c r="G64" s="22"/>
      <c r="H64" s="23"/>
      <c r="I64" s="21" t="s">
        <v>11</v>
      </c>
      <c r="J64" s="22"/>
      <c r="K64" s="23"/>
      <c r="O64" s="14"/>
      <c r="P64" s="6"/>
      <c r="Q64" s="6"/>
      <c r="R64" s="6"/>
      <c r="S64" s="6"/>
      <c r="T64" s="6"/>
      <c r="X64" s="108" t="s">
        <v>45</v>
      </c>
      <c r="Y64" s="109"/>
      <c r="Z64" s="110">
        <v>51581875.135000043</v>
      </c>
      <c r="AA64" s="110">
        <v>68154808.711999983</v>
      </c>
      <c r="AB64" s="110">
        <v>83605207.534999996</v>
      </c>
      <c r="AC64" s="110">
        <v>74038333.263999969</v>
      </c>
      <c r="AD64" s="142">
        <v>33664083.766000003</v>
      </c>
    </row>
    <row r="65" spans="2:30" ht="15" customHeight="1" x14ac:dyDescent="0.3">
      <c r="B65" s="31"/>
      <c r="C65" s="32">
        <v>43466</v>
      </c>
      <c r="D65" s="32">
        <v>43831</v>
      </c>
      <c r="E65" s="33" t="s">
        <v>12</v>
      </c>
      <c r="F65" s="32">
        <v>43466</v>
      </c>
      <c r="G65" s="32">
        <v>43831</v>
      </c>
      <c r="H65" s="33" t="s">
        <v>12</v>
      </c>
      <c r="I65" s="32">
        <v>43466</v>
      </c>
      <c r="J65" s="32">
        <v>43831</v>
      </c>
      <c r="K65" s="33" t="s">
        <v>12</v>
      </c>
      <c r="O65" s="14"/>
      <c r="P65" s="6"/>
      <c r="Q65" s="6"/>
      <c r="R65" s="6"/>
      <c r="S65" s="6"/>
      <c r="T65" s="6"/>
      <c r="X65" s="143" t="s">
        <v>47</v>
      </c>
      <c r="Y65" s="6"/>
      <c r="Z65" s="6"/>
      <c r="AA65" s="6"/>
      <c r="AB65" s="6"/>
      <c r="AC65" s="6"/>
      <c r="AD65" s="6"/>
    </row>
    <row r="66" spans="2:30" ht="15" customHeight="1" x14ac:dyDescent="0.3">
      <c r="B66" s="41" t="s">
        <v>17</v>
      </c>
      <c r="C66" s="42">
        <v>668359.39300000004</v>
      </c>
      <c r="D66" s="42">
        <v>369527.62400000001</v>
      </c>
      <c r="E66" s="43">
        <v>-0.44711239511225065</v>
      </c>
      <c r="F66" s="42">
        <v>3869.0154069999994</v>
      </c>
      <c r="G66" s="42">
        <v>2167.2353819999989</v>
      </c>
      <c r="H66" s="43">
        <v>-0.43984834537517281</v>
      </c>
      <c r="I66" s="42">
        <v>172.74663517513363</v>
      </c>
      <c r="J66" s="44">
        <v>170.5064558603631</v>
      </c>
      <c r="K66" s="45">
        <v>-1.2968005498338098E-2</v>
      </c>
      <c r="O66" s="14"/>
      <c r="P66" s="6"/>
      <c r="Q66" s="6"/>
      <c r="R66" s="6"/>
      <c r="S66" s="6"/>
      <c r="T66" s="6"/>
      <c r="X66" s="144" t="s">
        <v>125</v>
      </c>
      <c r="Y66" s="6"/>
      <c r="Z66" s="6"/>
      <c r="AA66" s="6"/>
      <c r="AB66" s="6"/>
      <c r="AC66" s="6"/>
      <c r="AD66" s="6"/>
    </row>
    <row r="67" spans="2:30" ht="15" customHeight="1" x14ac:dyDescent="0.3">
      <c r="B67" s="51" t="s">
        <v>20</v>
      </c>
      <c r="C67" s="52">
        <v>308979.74200000003</v>
      </c>
      <c r="D67" s="52">
        <v>70061.093999999997</v>
      </c>
      <c r="E67" s="53">
        <v>-0.55021885212853983</v>
      </c>
      <c r="F67" s="52">
        <v>1786.4991009999999</v>
      </c>
      <c r="G67" s="52">
        <v>341.44319399999978</v>
      </c>
      <c r="H67" s="53">
        <v>-0.55641903624305955</v>
      </c>
      <c r="I67" s="52">
        <v>172.95264342817043</v>
      </c>
      <c r="J67" s="54">
        <v>205.19106905964583</v>
      </c>
      <c r="K67" s="55">
        <v>1.3977570322240229E-2</v>
      </c>
      <c r="O67" s="14"/>
      <c r="P67" s="6"/>
      <c r="Q67" s="6"/>
      <c r="R67" s="6"/>
      <c r="S67" s="6"/>
      <c r="T67" s="6"/>
      <c r="X67" s="6"/>
      <c r="Y67" s="6"/>
      <c r="Z67" s="6"/>
      <c r="AA67" s="6"/>
      <c r="AB67" s="6"/>
      <c r="AC67" s="6"/>
      <c r="AD67" s="6"/>
    </row>
    <row r="68" spans="2:30" ht="15" customHeight="1" x14ac:dyDescent="0.3">
      <c r="B68" s="64" t="s">
        <v>23</v>
      </c>
      <c r="C68" s="65">
        <v>151683.34299999999</v>
      </c>
      <c r="D68" s="65">
        <v>93887.876000000004</v>
      </c>
      <c r="E68" s="66">
        <v>-0.52748806653962832</v>
      </c>
      <c r="F68" s="65">
        <v>827.46108300000003</v>
      </c>
      <c r="G68" s="65">
        <v>495.79015000000032</v>
      </c>
      <c r="H68" s="66">
        <v>-0.53656022858223351</v>
      </c>
      <c r="I68" s="65">
        <v>183.31175461456715</v>
      </c>
      <c r="J68" s="67">
        <v>189.37019220732793</v>
      </c>
      <c r="K68" s="68">
        <v>1.9575708866874875E-2</v>
      </c>
      <c r="O68" s="14"/>
      <c r="P68" s="6"/>
      <c r="Q68" s="6"/>
      <c r="R68" s="6"/>
      <c r="S68" s="6"/>
      <c r="T68" s="6"/>
      <c r="X68" s="27" t="s">
        <v>126</v>
      </c>
      <c r="Y68" s="6"/>
      <c r="Z68" s="6"/>
      <c r="AA68" s="6"/>
      <c r="AB68" s="6"/>
      <c r="AC68" s="6"/>
      <c r="AD68" s="6"/>
    </row>
    <row r="69" spans="2:30" ht="15" customHeight="1" x14ac:dyDescent="0.3">
      <c r="B69" s="51" t="s">
        <v>25</v>
      </c>
      <c r="C69" s="52">
        <v>92099.08</v>
      </c>
      <c r="D69" s="52">
        <v>4334.1580000000004</v>
      </c>
      <c r="E69" s="53">
        <v>-0.55957640050115309</v>
      </c>
      <c r="F69" s="52">
        <v>415.43201700000009</v>
      </c>
      <c r="G69" s="52">
        <v>6.6964800000000029</v>
      </c>
      <c r="H69" s="53">
        <v>-0.56349850906055665</v>
      </c>
      <c r="I69" s="52">
        <v>221.69470871572227</v>
      </c>
      <c r="J69" s="54">
        <v>647.22929061238119</v>
      </c>
      <c r="K69" s="55">
        <v>8.9853268335058356E-3</v>
      </c>
      <c r="O69" s="14"/>
      <c r="P69" s="6"/>
      <c r="Q69" s="6"/>
      <c r="R69" s="6"/>
      <c r="S69" s="6"/>
      <c r="T69" s="6"/>
      <c r="X69" s="38" t="s">
        <v>15</v>
      </c>
      <c r="Y69" s="38" t="s">
        <v>16</v>
      </c>
      <c r="Z69" s="35">
        <v>43466</v>
      </c>
      <c r="AA69" s="36"/>
      <c r="AB69" s="39">
        <v>43831</v>
      </c>
      <c r="AC69" s="40"/>
      <c r="AD69" s="37" t="s">
        <v>14</v>
      </c>
    </row>
    <row r="70" spans="2:30" ht="15" customHeight="1" x14ac:dyDescent="0.3">
      <c r="B70" s="64" t="s">
        <v>27</v>
      </c>
      <c r="C70" s="65">
        <v>178368.05300000001</v>
      </c>
      <c r="D70" s="65" t="s">
        <v>107</v>
      </c>
      <c r="E70" s="66" t="s">
        <v>108</v>
      </c>
      <c r="F70" s="65">
        <v>957.69887500000016</v>
      </c>
      <c r="G70" s="65" t="s">
        <v>107</v>
      </c>
      <c r="H70" s="66" t="s">
        <v>108</v>
      </c>
      <c r="I70" s="65">
        <v>186.24648901253016</v>
      </c>
      <c r="J70" s="67" t="s">
        <v>107</v>
      </c>
      <c r="K70" s="68" t="s">
        <v>108</v>
      </c>
      <c r="O70" s="14"/>
      <c r="P70" s="6"/>
      <c r="Q70" s="6"/>
      <c r="R70" s="6"/>
      <c r="S70" s="6"/>
      <c r="T70" s="6"/>
      <c r="X70" s="49"/>
      <c r="Y70" s="49"/>
      <c r="Z70" s="50" t="s">
        <v>56</v>
      </c>
      <c r="AA70" s="50" t="s">
        <v>19</v>
      </c>
      <c r="AB70" s="50" t="s">
        <v>56</v>
      </c>
      <c r="AC70" s="50" t="s">
        <v>19</v>
      </c>
      <c r="AD70" s="48"/>
    </row>
    <row r="71" spans="2:30" ht="15" customHeight="1" x14ac:dyDescent="0.3">
      <c r="B71" s="51" t="s">
        <v>29</v>
      </c>
      <c r="C71" s="52">
        <v>206722.64600000001</v>
      </c>
      <c r="D71" s="52" t="s">
        <v>107</v>
      </c>
      <c r="E71" s="53" t="s">
        <v>108</v>
      </c>
      <c r="F71" s="52">
        <v>1195.2572959999998</v>
      </c>
      <c r="G71" s="52" t="s">
        <v>107</v>
      </c>
      <c r="H71" s="53" t="s">
        <v>108</v>
      </c>
      <c r="I71" s="52">
        <v>172.95242345878978</v>
      </c>
      <c r="J71" s="54" t="s">
        <v>107</v>
      </c>
      <c r="K71" s="55" t="s">
        <v>108</v>
      </c>
      <c r="O71" s="14"/>
      <c r="P71" s="6"/>
      <c r="Q71" s="6"/>
      <c r="R71" s="6"/>
      <c r="S71" s="6"/>
      <c r="T71" s="6"/>
      <c r="X71" s="59" t="s">
        <v>22</v>
      </c>
      <c r="Y71" s="60"/>
      <c r="Z71" s="61">
        <v>7401104.9280000012</v>
      </c>
      <c r="AA71" s="62">
        <v>0.29381572477143492</v>
      </c>
      <c r="AB71" s="61">
        <v>9767814.1549999993</v>
      </c>
      <c r="AC71" s="62">
        <v>0.29015535437994844</v>
      </c>
      <c r="AD71" s="63">
        <v>0.31977782372010677</v>
      </c>
    </row>
    <row r="72" spans="2:30" ht="15" customHeight="1" x14ac:dyDescent="0.3">
      <c r="B72" s="64" t="s">
        <v>31</v>
      </c>
      <c r="C72" s="65">
        <v>1037542.427</v>
      </c>
      <c r="D72" s="65" t="s">
        <v>107</v>
      </c>
      <c r="E72" s="66" t="s">
        <v>108</v>
      </c>
      <c r="F72" s="65">
        <v>5912.4813509999967</v>
      </c>
      <c r="G72" s="65" t="s">
        <v>107</v>
      </c>
      <c r="H72" s="66" t="s">
        <v>108</v>
      </c>
      <c r="I72" s="65">
        <v>175.48341642118112</v>
      </c>
      <c r="J72" s="67" t="s">
        <v>107</v>
      </c>
      <c r="K72" s="68" t="s">
        <v>108</v>
      </c>
      <c r="O72" s="14"/>
      <c r="P72" s="6"/>
      <c r="Q72" s="6"/>
      <c r="R72" s="6"/>
      <c r="S72" s="6"/>
      <c r="T72" s="6"/>
      <c r="X72" s="69" t="s">
        <v>103</v>
      </c>
      <c r="Y72" s="70" t="s">
        <v>104</v>
      </c>
      <c r="Z72" s="71">
        <v>2057471.2659999998</v>
      </c>
      <c r="AA72" s="72">
        <v>8.1679346137786782E-2</v>
      </c>
      <c r="AB72" s="71">
        <v>2527026.7769999998</v>
      </c>
      <c r="AC72" s="72">
        <v>7.5065960344129198E-2</v>
      </c>
      <c r="AD72" s="73">
        <v>0.2282197174558257</v>
      </c>
    </row>
    <row r="73" spans="2:30" ht="15" customHeight="1" x14ac:dyDescent="0.3">
      <c r="B73" s="51" t="s">
        <v>33</v>
      </c>
      <c r="C73" s="52">
        <v>1250994.7</v>
      </c>
      <c r="D73" s="52" t="s">
        <v>107</v>
      </c>
      <c r="E73" s="53" t="s">
        <v>108</v>
      </c>
      <c r="F73" s="52">
        <v>7343.4083709999986</v>
      </c>
      <c r="G73" s="52" t="s">
        <v>107</v>
      </c>
      <c r="H73" s="53" t="s">
        <v>108</v>
      </c>
      <c r="I73" s="52">
        <v>170.35613938349502</v>
      </c>
      <c r="J73" s="54" t="s">
        <v>107</v>
      </c>
      <c r="K73" s="55" t="s">
        <v>108</v>
      </c>
      <c r="O73" s="14"/>
      <c r="P73" s="6"/>
      <c r="Q73" s="6"/>
      <c r="R73" s="6"/>
      <c r="S73" s="6"/>
      <c r="T73" s="6"/>
      <c r="X73" s="75" t="s">
        <v>105</v>
      </c>
      <c r="Y73" s="76" t="s">
        <v>106</v>
      </c>
      <c r="Z73" s="77">
        <v>1947104.8779999998</v>
      </c>
      <c r="AA73" s="78">
        <v>7.7297921932065083E-2</v>
      </c>
      <c r="AB73" s="77">
        <v>2846811.7809999995</v>
      </c>
      <c r="AC73" s="78">
        <v>8.4565253603462634E-2</v>
      </c>
      <c r="AD73" s="79">
        <v>0.46207418674034045</v>
      </c>
    </row>
    <row r="74" spans="2:30" ht="15" customHeight="1" x14ac:dyDescent="0.3">
      <c r="B74" s="64" t="s">
        <v>36</v>
      </c>
      <c r="C74" s="65">
        <v>1070413.3659999999</v>
      </c>
      <c r="D74" s="65" t="s">
        <v>107</v>
      </c>
      <c r="E74" s="66" t="s">
        <v>108</v>
      </c>
      <c r="F74" s="65">
        <v>6474.7606559999967</v>
      </c>
      <c r="G74" s="65" t="s">
        <v>107</v>
      </c>
      <c r="H74" s="66" t="s">
        <v>108</v>
      </c>
      <c r="I74" s="65">
        <v>165.32091653582205</v>
      </c>
      <c r="J74" s="67" t="s">
        <v>107</v>
      </c>
      <c r="K74" s="68" t="s">
        <v>108</v>
      </c>
      <c r="O74" s="14"/>
      <c r="P74" s="6"/>
      <c r="Q74" s="6"/>
      <c r="R74" s="6"/>
      <c r="S74" s="6"/>
      <c r="T74" s="6"/>
      <c r="X74" s="81" t="s">
        <v>113</v>
      </c>
      <c r="Y74" s="82" t="s">
        <v>106</v>
      </c>
      <c r="Z74" s="83">
        <v>1561117.0510000002</v>
      </c>
      <c r="AA74" s="84">
        <v>6.1974629768768774E-2</v>
      </c>
      <c r="AB74" s="83">
        <v>2113522.8309999993</v>
      </c>
      <c r="AC74" s="84">
        <v>6.2782722550572184E-2</v>
      </c>
      <c r="AD74" s="85">
        <v>0.35385288992016717</v>
      </c>
    </row>
    <row r="75" spans="2:30" ht="15" customHeight="1" x14ac:dyDescent="0.3">
      <c r="B75" s="51" t="s">
        <v>39</v>
      </c>
      <c r="C75" s="52">
        <v>1004012.453</v>
      </c>
      <c r="D75" s="52" t="s">
        <v>107</v>
      </c>
      <c r="E75" s="53" t="s">
        <v>108</v>
      </c>
      <c r="F75" s="52">
        <v>6075.0827319999989</v>
      </c>
      <c r="G75" s="52" t="s">
        <v>107</v>
      </c>
      <c r="H75" s="53" t="s">
        <v>108</v>
      </c>
      <c r="I75" s="52">
        <v>165.26728890644517</v>
      </c>
      <c r="J75" s="54" t="s">
        <v>107</v>
      </c>
      <c r="K75" s="55" t="s">
        <v>108</v>
      </c>
      <c r="O75" s="14"/>
      <c r="P75" s="6"/>
      <c r="Q75" s="6"/>
      <c r="R75" s="6"/>
      <c r="S75" s="6"/>
      <c r="T75" s="6"/>
      <c r="X75" s="75" t="s">
        <v>111</v>
      </c>
      <c r="Y75" s="76" t="s">
        <v>112</v>
      </c>
      <c r="Z75" s="77">
        <v>1347083.291</v>
      </c>
      <c r="AA75" s="78">
        <v>5.3477724923920257E-2</v>
      </c>
      <c r="AB75" s="77">
        <v>1547204.5870000001</v>
      </c>
      <c r="AC75" s="78">
        <v>4.596009794161228E-2</v>
      </c>
      <c r="AD75" s="79">
        <v>0.14855896241682362</v>
      </c>
    </row>
    <row r="76" spans="2:30" ht="15" customHeight="1" x14ac:dyDescent="0.3">
      <c r="B76" s="64" t="s">
        <v>41</v>
      </c>
      <c r="C76" s="65">
        <v>732228.19400000002</v>
      </c>
      <c r="D76" s="65" t="s">
        <v>107</v>
      </c>
      <c r="E76" s="66" t="s">
        <v>108</v>
      </c>
      <c r="F76" s="65">
        <v>4291.9433450000006</v>
      </c>
      <c r="G76" s="65" t="s">
        <v>107</v>
      </c>
      <c r="H76" s="66" t="s">
        <v>108</v>
      </c>
      <c r="I76" s="65">
        <v>170.60527950654946</v>
      </c>
      <c r="J76" s="67" t="s">
        <v>107</v>
      </c>
      <c r="K76" s="68" t="s">
        <v>108</v>
      </c>
      <c r="O76" s="14"/>
      <c r="P76" s="6"/>
      <c r="Q76" s="6"/>
      <c r="R76" s="6"/>
      <c r="S76" s="6"/>
      <c r="T76" s="6"/>
      <c r="X76" s="81" t="s">
        <v>109</v>
      </c>
      <c r="Y76" s="82" t="s">
        <v>110</v>
      </c>
      <c r="Z76" s="83">
        <v>488328.44200000004</v>
      </c>
      <c r="AA76" s="84">
        <v>1.9386102008893933E-2</v>
      </c>
      <c r="AB76" s="83">
        <v>580121.19099999999</v>
      </c>
      <c r="AC76" s="84">
        <v>1.7232644590372301E-2</v>
      </c>
      <c r="AD76" s="85">
        <v>0.18797338247195511</v>
      </c>
    </row>
    <row r="77" spans="2:30" ht="15" customHeight="1" x14ac:dyDescent="0.3">
      <c r="B77" s="93" t="s">
        <v>43</v>
      </c>
      <c r="C77" s="94">
        <v>767338.08700000006</v>
      </c>
      <c r="D77" s="94" t="s">
        <v>107</v>
      </c>
      <c r="E77" s="95" t="s">
        <v>108</v>
      </c>
      <c r="F77" s="94">
        <v>4373.4225529999976</v>
      </c>
      <c r="G77" s="94" t="s">
        <v>107</v>
      </c>
      <c r="H77" s="95" t="s">
        <v>108</v>
      </c>
      <c r="I77" s="94">
        <v>175.45482461410825</v>
      </c>
      <c r="J77" s="96" t="s">
        <v>107</v>
      </c>
      <c r="K77" s="97" t="s">
        <v>108</v>
      </c>
      <c r="O77" s="14"/>
      <c r="P77" s="6"/>
      <c r="Q77" s="6"/>
      <c r="R77" s="6"/>
      <c r="S77" s="6"/>
      <c r="T77" s="6"/>
      <c r="X77" s="88" t="s">
        <v>35</v>
      </c>
      <c r="Y77" s="89"/>
      <c r="Z77" s="90">
        <v>0</v>
      </c>
      <c r="AA77" s="91">
        <v>0</v>
      </c>
      <c r="AB77" s="90">
        <v>153126.98800000176</v>
      </c>
      <c r="AC77" s="91">
        <v>4.5486753497998569E-3</v>
      </c>
      <c r="AD77" s="92" t="s">
        <v>108</v>
      </c>
    </row>
    <row r="78" spans="2:30" ht="15" customHeight="1" x14ac:dyDescent="0.3">
      <c r="B78" s="134" t="s">
        <v>45</v>
      </c>
      <c r="C78" s="135">
        <v>7468741.4840000002</v>
      </c>
      <c r="D78" s="135">
        <v>537810.75200000009</v>
      </c>
      <c r="E78" s="136"/>
      <c r="F78" s="135">
        <v>43522.462786999989</v>
      </c>
      <c r="G78" s="135">
        <v>3011.1652059999992</v>
      </c>
      <c r="H78" s="136"/>
      <c r="I78" s="135">
        <v>171.60659130325888</v>
      </c>
      <c r="J78" s="135">
        <v>178.60552816177838</v>
      </c>
      <c r="K78" s="137"/>
      <c r="O78" s="18" t="s">
        <v>127</v>
      </c>
      <c r="S78" s="26"/>
      <c r="T78" s="26"/>
      <c r="X78" s="59" t="s">
        <v>38</v>
      </c>
      <c r="Y78" s="60"/>
      <c r="Z78" s="61">
        <v>17788509.868000001</v>
      </c>
      <c r="AA78" s="62">
        <v>0.70618427522856508</v>
      </c>
      <c r="AB78" s="61">
        <v>23896269.611000001</v>
      </c>
      <c r="AC78" s="62">
        <v>0.70984464562005156</v>
      </c>
      <c r="AD78" s="63">
        <v>0.34335420944883838</v>
      </c>
    </row>
    <row r="79" spans="2:30" ht="15" customHeight="1" x14ac:dyDescent="0.3">
      <c r="B79" s="102" t="s">
        <v>47</v>
      </c>
      <c r="G79" s="74"/>
      <c r="O79" s="34" t="s">
        <v>13</v>
      </c>
      <c r="P79" s="35">
        <v>43466</v>
      </c>
      <c r="Q79" s="36"/>
      <c r="R79" s="35">
        <v>43831</v>
      </c>
      <c r="S79" s="36"/>
      <c r="T79" s="37" t="s">
        <v>14</v>
      </c>
      <c r="X79" s="69" t="s">
        <v>114</v>
      </c>
      <c r="Y79" s="70" t="s">
        <v>115</v>
      </c>
      <c r="Z79" s="71">
        <v>9124883.3199999984</v>
      </c>
      <c r="AA79" s="72">
        <v>0.36224783085801648</v>
      </c>
      <c r="AB79" s="71">
        <v>11753412.762</v>
      </c>
      <c r="AC79" s="72">
        <v>0.34913805596784703</v>
      </c>
      <c r="AD79" s="73">
        <v>0.28806170444270429</v>
      </c>
    </row>
    <row r="80" spans="2:30" ht="15" customHeight="1" x14ac:dyDescent="0.3">
      <c r="O80" s="46"/>
      <c r="P80" s="47" t="s">
        <v>56</v>
      </c>
      <c r="Q80" s="47" t="s">
        <v>19</v>
      </c>
      <c r="R80" s="47" t="s">
        <v>56</v>
      </c>
      <c r="S80" s="47" t="s">
        <v>19</v>
      </c>
      <c r="T80" s="48"/>
      <c r="X80" s="75" t="s">
        <v>116</v>
      </c>
      <c r="Y80" s="76" t="s">
        <v>117</v>
      </c>
      <c r="Z80" s="77">
        <v>3887219.6309999991</v>
      </c>
      <c r="AA80" s="78">
        <v>0.15431834359044155</v>
      </c>
      <c r="AB80" s="77">
        <v>5719177.5429999996</v>
      </c>
      <c r="AC80" s="78">
        <v>0.16988959458258732</v>
      </c>
      <c r="AD80" s="79">
        <v>0.47127718161083781</v>
      </c>
    </row>
    <row r="81" spans="2:30" ht="15" customHeight="1" x14ac:dyDescent="0.3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O81" s="26" t="s">
        <v>21</v>
      </c>
      <c r="P81" s="57">
        <v>18656880.862000003</v>
      </c>
      <c r="Q81" s="58">
        <v>0.7406576485227806</v>
      </c>
      <c r="R81" s="57">
        <v>24665196.261999995</v>
      </c>
      <c r="S81" s="58">
        <v>0.73268580346485812</v>
      </c>
      <c r="T81" s="146">
        <v>0.32204286688873157</v>
      </c>
      <c r="X81" s="81" t="s">
        <v>118</v>
      </c>
      <c r="Y81" s="82" t="s">
        <v>119</v>
      </c>
      <c r="Z81" s="83">
        <v>1675830.6680000001</v>
      </c>
      <c r="AA81" s="84">
        <v>6.6528634184041369E-2</v>
      </c>
      <c r="AB81" s="83">
        <v>2631050.0500000003</v>
      </c>
      <c r="AC81" s="84">
        <v>7.8155997599355542E-2</v>
      </c>
      <c r="AD81" s="85">
        <v>0.56999755419203257</v>
      </c>
    </row>
    <row r="82" spans="2:30" ht="15" customHeight="1" x14ac:dyDescent="0.3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O82" s="26" t="s">
        <v>24</v>
      </c>
      <c r="P82" s="57">
        <v>2090998.3050000004</v>
      </c>
      <c r="Q82" s="58">
        <v>8.3010332707907919E-2</v>
      </c>
      <c r="R82" s="147">
        <v>3450511.4779999997</v>
      </c>
      <c r="S82" s="58">
        <v>0.10249830359217862</v>
      </c>
      <c r="T82" s="146">
        <v>0.65017421092553151</v>
      </c>
      <c r="X82" s="75" t="s">
        <v>120</v>
      </c>
      <c r="Y82" s="76" t="s">
        <v>121</v>
      </c>
      <c r="Z82" s="77">
        <v>1381902.9270000001</v>
      </c>
      <c r="AA82" s="78">
        <v>5.4860026173144977E-2</v>
      </c>
      <c r="AB82" s="77">
        <v>2195033.5130000003</v>
      </c>
      <c r="AC82" s="78">
        <v>6.5204017678239523E-2</v>
      </c>
      <c r="AD82" s="79">
        <v>0.58841367950876333</v>
      </c>
    </row>
    <row r="83" spans="2:30" ht="15" customHeight="1" x14ac:dyDescent="0.3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O83" s="26" t="s">
        <v>26</v>
      </c>
      <c r="P83" s="57">
        <v>1814788.067</v>
      </c>
      <c r="Q83" s="58">
        <v>7.2045090077684712E-2</v>
      </c>
      <c r="R83" s="147">
        <v>2733305.915</v>
      </c>
      <c r="S83" s="58">
        <v>8.119353355936515E-2</v>
      </c>
      <c r="T83" s="146">
        <v>0.50612953914689807</v>
      </c>
      <c r="X83" s="81" t="s">
        <v>122</v>
      </c>
      <c r="Y83" s="82" t="s">
        <v>123</v>
      </c>
      <c r="Z83" s="83">
        <v>1388439.4450000001</v>
      </c>
      <c r="AA83" s="84">
        <v>5.5119518747880097E-2</v>
      </c>
      <c r="AB83" s="83">
        <v>1219865.818</v>
      </c>
      <c r="AC83" s="84">
        <v>3.6236418209962928E-2</v>
      </c>
      <c r="AD83" s="85">
        <v>-0.12141230041184842</v>
      </c>
    </row>
    <row r="84" spans="2:30" ht="15" customHeight="1" x14ac:dyDescent="0.3">
      <c r="B84" s="145"/>
      <c r="C84" s="145"/>
      <c r="D84" s="1" t="s">
        <v>57</v>
      </c>
      <c r="E84" s="145"/>
      <c r="F84" s="145"/>
      <c r="G84" s="145"/>
      <c r="H84" s="145"/>
      <c r="I84" s="145"/>
      <c r="J84" s="145"/>
      <c r="K84" s="145"/>
      <c r="O84" s="26" t="s">
        <v>30</v>
      </c>
      <c r="P84" s="57">
        <v>1036806.2459999999</v>
      </c>
      <c r="Q84" s="58">
        <v>4.1160067527695583E-2</v>
      </c>
      <c r="R84" s="147">
        <v>499869.74599999993</v>
      </c>
      <c r="S84" s="58">
        <v>1.4848755411690654E-2</v>
      </c>
      <c r="T84" s="146">
        <v>-0.51787544883289605</v>
      </c>
      <c r="X84" s="88" t="s">
        <v>49</v>
      </c>
      <c r="Y84" s="89"/>
      <c r="Z84" s="90">
        <v>330233.87700000405</v>
      </c>
      <c r="AA84" s="91">
        <v>1.3109921675040609E-2</v>
      </c>
      <c r="AB84" s="90">
        <v>377729.92500000075</v>
      </c>
      <c r="AC84" s="91">
        <v>1.122056158205915E-2</v>
      </c>
      <c r="AD84" s="92">
        <v>0.14382548644455428</v>
      </c>
    </row>
    <row r="85" spans="2:30" ht="15" customHeight="1" x14ac:dyDescent="0.3">
      <c r="B85" s="145"/>
      <c r="C85" s="145"/>
      <c r="D85" s="1" t="s">
        <v>58</v>
      </c>
      <c r="E85" s="145"/>
      <c r="F85" s="145"/>
      <c r="G85" s="145"/>
      <c r="H85" s="145"/>
      <c r="I85" s="145"/>
      <c r="J85" s="145"/>
      <c r="K85" s="145"/>
      <c r="O85" s="26" t="s">
        <v>28</v>
      </c>
      <c r="P85" s="57">
        <v>1590141.3160000001</v>
      </c>
      <c r="Q85" s="58">
        <v>6.3126861163931222E-2</v>
      </c>
      <c r="R85" s="147">
        <v>2315200.3650000002</v>
      </c>
      <c r="S85" s="58">
        <v>6.877360397190739E-2</v>
      </c>
      <c r="T85" s="146">
        <v>0.45597145467793132</v>
      </c>
      <c r="X85" s="108" t="s">
        <v>45</v>
      </c>
      <c r="Y85" s="109"/>
      <c r="Z85" s="110">
        <v>25189614.796000004</v>
      </c>
      <c r="AA85" s="111">
        <v>1.0000000000000002</v>
      </c>
      <c r="AB85" s="110">
        <v>33664083.766000003</v>
      </c>
      <c r="AC85" s="111">
        <v>1</v>
      </c>
      <c r="AD85" s="112">
        <v>0.33642709658846015</v>
      </c>
    </row>
    <row r="86" spans="2:30" ht="15" customHeight="1" x14ac:dyDescent="0.3">
      <c r="B86" s="145"/>
      <c r="C86" s="145"/>
      <c r="D86" s="1" t="s">
        <v>59</v>
      </c>
      <c r="E86" s="145"/>
      <c r="F86" s="145"/>
      <c r="G86" s="145"/>
      <c r="H86" s="145"/>
      <c r="I86" s="145"/>
      <c r="J86" s="145"/>
      <c r="K86" s="145"/>
      <c r="O86" s="86" t="s">
        <v>34</v>
      </c>
      <c r="P86" s="57">
        <v>357853.03599999996</v>
      </c>
      <c r="Q86" s="58">
        <v>1.4206371907553958E-2</v>
      </c>
      <c r="R86" s="147">
        <v>343805.06999999995</v>
      </c>
      <c r="S86" s="58">
        <v>1.0212815307548508E-2</v>
      </c>
      <c r="T86" s="146">
        <v>-3.9256243727942036E-2</v>
      </c>
      <c r="X86" s="102" t="s">
        <v>47</v>
      </c>
      <c r="Y86" s="102"/>
      <c r="Z86" s="28"/>
      <c r="AA86" s="28"/>
      <c r="AB86" s="28"/>
      <c r="AC86" s="28"/>
      <c r="AD86" s="28"/>
    </row>
    <row r="87" spans="2:30" ht="15" customHeight="1" x14ac:dyDescent="0.3">
      <c r="B87" s="145"/>
      <c r="C87" s="145"/>
      <c r="D87" s="1" t="s">
        <v>60</v>
      </c>
      <c r="E87" s="145"/>
      <c r="F87" s="145"/>
      <c r="G87" s="145"/>
      <c r="H87" s="145"/>
      <c r="I87" s="145"/>
      <c r="J87" s="145"/>
      <c r="K87" s="145"/>
      <c r="O87" s="86" t="s">
        <v>37</v>
      </c>
      <c r="P87" s="57">
        <v>716058.15500000003</v>
      </c>
      <c r="Q87" s="58">
        <v>2.8426721122933044E-2</v>
      </c>
      <c r="R87" s="147">
        <v>1004899.6070000001</v>
      </c>
      <c r="S87" s="58">
        <v>2.9850793325761838E-2</v>
      </c>
      <c r="T87" s="146">
        <v>0.40337708604128675</v>
      </c>
      <c r="X87" s="102"/>
      <c r="Y87" s="102"/>
      <c r="Z87" s="28"/>
      <c r="AA87" s="28"/>
      <c r="AB87" s="28"/>
      <c r="AC87" s="28"/>
      <c r="AD87" s="28"/>
    </row>
    <row r="88" spans="2:30" ht="15" customHeight="1" x14ac:dyDescent="0.3">
      <c r="B88" s="145"/>
      <c r="C88" s="145"/>
      <c r="D88" s="1" t="s">
        <v>61</v>
      </c>
      <c r="E88" s="145"/>
      <c r="F88" s="145"/>
      <c r="G88" s="145"/>
      <c r="H88" s="145"/>
      <c r="I88" s="145"/>
      <c r="J88" s="145"/>
      <c r="K88" s="145"/>
      <c r="O88" s="86" t="s">
        <v>42</v>
      </c>
      <c r="P88" s="57">
        <v>200200.52</v>
      </c>
      <c r="Q88" s="58">
        <v>7.9477404327671936E-3</v>
      </c>
      <c r="R88" s="57">
        <v>449310.12899999996</v>
      </c>
      <c r="S88" s="58">
        <v>1.3346869385282173E-2</v>
      </c>
      <c r="T88" s="146">
        <v>1.2443005093093664</v>
      </c>
      <c r="X88" s="27" t="s">
        <v>62</v>
      </c>
      <c r="Y88" s="6"/>
      <c r="Z88" s="6"/>
      <c r="AA88" s="6"/>
      <c r="AB88" s="6"/>
      <c r="AC88" s="6"/>
      <c r="AD88" s="6"/>
    </row>
    <row r="89" spans="2:30" ht="15" customHeight="1" x14ac:dyDescent="0.3">
      <c r="B89" s="145"/>
      <c r="C89" s="145"/>
      <c r="D89" s="1" t="s">
        <v>63</v>
      </c>
      <c r="E89" s="145"/>
      <c r="F89" s="145"/>
      <c r="G89" s="145"/>
      <c r="H89" s="145"/>
      <c r="I89" s="145"/>
      <c r="J89" s="145"/>
      <c r="K89" s="145"/>
      <c r="O89" s="86" t="s">
        <v>32</v>
      </c>
      <c r="P89" s="57">
        <v>126691.287</v>
      </c>
      <c r="Q89" s="58">
        <v>5.0295047393943476E-3</v>
      </c>
      <c r="R89" s="57">
        <v>372561.28700000001</v>
      </c>
      <c r="S89" s="58">
        <v>1.1067025901839007E-2</v>
      </c>
      <c r="T89" s="146">
        <v>1.9407017311300974</v>
      </c>
      <c r="X89" s="50" t="s">
        <v>15</v>
      </c>
      <c r="Y89" s="50" t="s">
        <v>16</v>
      </c>
      <c r="Z89" s="127">
        <v>2016</v>
      </c>
      <c r="AA89" s="127">
        <v>2017</v>
      </c>
      <c r="AB89" s="127">
        <v>2018</v>
      </c>
      <c r="AC89" s="127">
        <v>2019</v>
      </c>
      <c r="AD89" s="128">
        <v>2020</v>
      </c>
    </row>
    <row r="90" spans="2:30" ht="15" customHeight="1" x14ac:dyDescent="0.3">
      <c r="B90" s="145"/>
      <c r="C90" s="145"/>
      <c r="D90" s="1" t="s">
        <v>64</v>
      </c>
      <c r="E90" s="145"/>
      <c r="F90" s="145"/>
      <c r="G90" s="145"/>
      <c r="H90" s="145"/>
      <c r="I90" s="145"/>
      <c r="J90" s="145"/>
      <c r="K90" s="145"/>
      <c r="O90" s="86" t="s">
        <v>40</v>
      </c>
      <c r="P90" s="57">
        <v>189338.315</v>
      </c>
      <c r="Q90" s="58">
        <v>7.5165228421859819E-3</v>
      </c>
      <c r="R90" s="57">
        <v>144624.26999999999</v>
      </c>
      <c r="S90" s="58">
        <v>4.2960999920653537E-3</v>
      </c>
      <c r="T90" s="146">
        <v>-0.23615951689440148</v>
      </c>
      <c r="X90" s="59" t="s">
        <v>22</v>
      </c>
      <c r="Y90" s="60"/>
      <c r="Z90" s="61">
        <v>4224326.7719999999</v>
      </c>
      <c r="AA90" s="61">
        <v>6798841.2999999998</v>
      </c>
      <c r="AB90" s="61">
        <v>9103190.9379999992</v>
      </c>
      <c r="AC90" s="61">
        <v>7864401.6600000001</v>
      </c>
      <c r="AD90" s="129">
        <v>3338543.4470000002</v>
      </c>
    </row>
    <row r="91" spans="2:30" ht="15" customHeight="1" x14ac:dyDescent="0.3">
      <c r="B91" s="145"/>
      <c r="C91" s="145"/>
      <c r="D91" s="1" t="s">
        <v>65</v>
      </c>
      <c r="E91" s="145"/>
      <c r="F91" s="145"/>
      <c r="G91" s="145"/>
      <c r="H91" s="145"/>
      <c r="I91" s="145"/>
      <c r="J91" s="145"/>
      <c r="K91" s="145"/>
      <c r="O91" s="86" t="s">
        <v>44</v>
      </c>
      <c r="P91" s="57">
        <v>3.0000000000000001E-3</v>
      </c>
      <c r="Q91" s="58">
        <v>1.190967001399476E-10</v>
      </c>
      <c r="R91" s="57">
        <v>2E-3</v>
      </c>
      <c r="S91" s="58">
        <v>5.9410498556920694E-11</v>
      </c>
      <c r="T91" s="146">
        <v>-0.33333333333333331</v>
      </c>
      <c r="X91" s="69" t="s">
        <v>103</v>
      </c>
      <c r="Y91" s="70" t="s">
        <v>104</v>
      </c>
      <c r="Z91" s="71">
        <v>1457919.7009999999</v>
      </c>
      <c r="AA91" s="71">
        <v>2300189.6340000001</v>
      </c>
      <c r="AB91" s="71">
        <v>3226497.355</v>
      </c>
      <c r="AC91" s="71">
        <v>2831956.8560000001</v>
      </c>
      <c r="AD91" s="130">
        <v>866931.68799999997</v>
      </c>
    </row>
    <row r="92" spans="2:30" ht="15" customHeight="1" x14ac:dyDescent="0.3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O92" s="86" t="s">
        <v>46</v>
      </c>
      <c r="P92" s="57">
        <v>0</v>
      </c>
      <c r="Q92" s="58">
        <v>0</v>
      </c>
      <c r="R92" s="57">
        <v>0</v>
      </c>
      <c r="S92" s="58">
        <v>0</v>
      </c>
      <c r="T92" s="146" t="s">
        <v>108</v>
      </c>
      <c r="X92" s="75" t="s">
        <v>105</v>
      </c>
      <c r="Y92" s="76" t="s">
        <v>106</v>
      </c>
      <c r="Z92" s="77">
        <v>829905.56499999994</v>
      </c>
      <c r="AA92" s="77">
        <v>1662869.469</v>
      </c>
      <c r="AB92" s="77">
        <v>2169039.4989999998</v>
      </c>
      <c r="AC92" s="77">
        <v>1878185.7239999999</v>
      </c>
      <c r="AD92" s="131">
        <v>975246.62800000003</v>
      </c>
    </row>
    <row r="93" spans="2:30" ht="15" customHeight="1" x14ac:dyDescent="0.3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O93" s="138" t="s">
        <v>48</v>
      </c>
      <c r="P93" s="104">
        <v>25189614.796000004</v>
      </c>
      <c r="Q93" s="111">
        <v>1</v>
      </c>
      <c r="R93" s="104">
        <v>33664083.765999995</v>
      </c>
      <c r="S93" s="111">
        <v>0.99999999999999989</v>
      </c>
      <c r="T93" s="106">
        <v>0.33642709658845987</v>
      </c>
      <c r="X93" s="81" t="s">
        <v>109</v>
      </c>
      <c r="Y93" s="82" t="s">
        <v>110</v>
      </c>
      <c r="Z93" s="83">
        <v>523136.44500000001</v>
      </c>
      <c r="AA93" s="83">
        <v>1194457.8600000001</v>
      </c>
      <c r="AB93" s="83">
        <v>1457878.027</v>
      </c>
      <c r="AC93" s="83">
        <v>1101456.115</v>
      </c>
      <c r="AD93" s="132">
        <v>195910.40400000001</v>
      </c>
    </row>
    <row r="94" spans="2:30" ht="15" customHeight="1" x14ac:dyDescent="0.3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O94" s="102" t="s">
        <v>47</v>
      </c>
      <c r="P94" s="6"/>
      <c r="Q94" s="6"/>
      <c r="R94" s="6"/>
      <c r="S94" s="6"/>
      <c r="T94" s="6"/>
      <c r="X94" s="75" t="s">
        <v>113</v>
      </c>
      <c r="Y94" s="76" t="s">
        <v>106</v>
      </c>
      <c r="Z94" s="77">
        <v>630879.42700000003</v>
      </c>
      <c r="AA94" s="77">
        <v>721040.79500000004</v>
      </c>
      <c r="AB94" s="77">
        <v>991286.26500000001</v>
      </c>
      <c r="AC94" s="77">
        <v>964900.80099999998</v>
      </c>
      <c r="AD94" s="131">
        <v>719237.40300000005</v>
      </c>
    </row>
    <row r="95" spans="2:30" ht="15" customHeight="1" x14ac:dyDescent="0.3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O95" s="14"/>
      <c r="P95" s="6"/>
      <c r="Q95" s="6"/>
      <c r="R95" s="6"/>
      <c r="S95" s="6"/>
      <c r="T95" s="6"/>
      <c r="X95" s="81" t="s">
        <v>111</v>
      </c>
      <c r="Y95" s="82" t="s">
        <v>112</v>
      </c>
      <c r="Z95" s="83">
        <v>724001.04</v>
      </c>
      <c r="AA95" s="83">
        <v>804617.29500000004</v>
      </c>
      <c r="AB95" s="83">
        <v>959654.52399999998</v>
      </c>
      <c r="AC95" s="83">
        <v>1048025.5379999999</v>
      </c>
      <c r="AD95" s="132">
        <v>529149.39099999995</v>
      </c>
    </row>
    <row r="96" spans="2:30" ht="15" customHeight="1" x14ac:dyDescent="0.3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O96" s="25" t="s">
        <v>66</v>
      </c>
      <c r="P96" s="26"/>
      <c r="Q96" s="26"/>
      <c r="R96" s="26"/>
      <c r="S96" s="26"/>
      <c r="T96" s="26"/>
      <c r="X96" s="88" t="s">
        <v>35</v>
      </c>
      <c r="Y96" s="89"/>
      <c r="Z96" s="90">
        <v>58484.594000000041</v>
      </c>
      <c r="AA96" s="90">
        <v>115666.24699999951</v>
      </c>
      <c r="AB96" s="90">
        <v>298835.26799999923</v>
      </c>
      <c r="AC96" s="90">
        <v>39876.626000000164</v>
      </c>
      <c r="AD96" s="133">
        <v>52067.933000000194</v>
      </c>
    </row>
    <row r="97" spans="2:30" ht="15" customHeight="1" x14ac:dyDescent="0.3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O97" s="126" t="s">
        <v>13</v>
      </c>
      <c r="P97" s="127">
        <v>2016</v>
      </c>
      <c r="Q97" s="127">
        <v>2017</v>
      </c>
      <c r="R97" s="127">
        <v>2018</v>
      </c>
      <c r="S97" s="127">
        <v>2019</v>
      </c>
      <c r="T97" s="128">
        <v>2020</v>
      </c>
      <c r="X97" s="59" t="s">
        <v>38</v>
      </c>
      <c r="Y97" s="60"/>
      <c r="Z97" s="61">
        <v>15106997.768999999</v>
      </c>
      <c r="AA97" s="61">
        <v>18919580.201000001</v>
      </c>
      <c r="AB97" s="61">
        <v>24087635.546999998</v>
      </c>
      <c r="AC97" s="61">
        <v>18253138.261999998</v>
      </c>
      <c r="AD97" s="129">
        <v>8157585.5279999999</v>
      </c>
    </row>
    <row r="98" spans="2:30" ht="15" customHeight="1" x14ac:dyDescent="0.3">
      <c r="O98" s="26" t="s">
        <v>21</v>
      </c>
      <c r="P98" s="57">
        <v>14386114.445</v>
      </c>
      <c r="Q98" s="57">
        <v>20310207.506999999</v>
      </c>
      <c r="R98" s="57">
        <v>27342586.074999999</v>
      </c>
      <c r="S98" s="57">
        <v>20502316.572000001</v>
      </c>
      <c r="T98" s="57">
        <v>8432600.6140000001</v>
      </c>
      <c r="X98" s="69" t="s">
        <v>114</v>
      </c>
      <c r="Y98" s="70" t="s">
        <v>115</v>
      </c>
      <c r="Z98" s="71">
        <v>5270955.1160000004</v>
      </c>
      <c r="AA98" s="71">
        <v>6258732.9079999998</v>
      </c>
      <c r="AB98" s="71">
        <v>8248751.2570000002</v>
      </c>
      <c r="AC98" s="71">
        <v>6007756.1789999995</v>
      </c>
      <c r="AD98" s="130">
        <v>4039766.1869999999</v>
      </c>
    </row>
    <row r="99" spans="2:30" ht="15" customHeight="1" x14ac:dyDescent="0.3">
      <c r="O99" s="26" t="s">
        <v>24</v>
      </c>
      <c r="P99" s="57">
        <v>1981865.9790000001</v>
      </c>
      <c r="Q99" s="57">
        <v>1947026.926</v>
      </c>
      <c r="R99" s="57">
        <v>1999105.57</v>
      </c>
      <c r="S99" s="57">
        <v>1787890.003</v>
      </c>
      <c r="T99" s="57">
        <v>1175696.692</v>
      </c>
      <c r="X99" s="75" t="s">
        <v>116</v>
      </c>
      <c r="Y99" s="76" t="s">
        <v>117</v>
      </c>
      <c r="Z99" s="77">
        <v>3035817.88</v>
      </c>
      <c r="AA99" s="77">
        <v>4334656.432</v>
      </c>
      <c r="AB99" s="77">
        <v>6010503.1200000001</v>
      </c>
      <c r="AC99" s="77">
        <v>4156307.8909999998</v>
      </c>
      <c r="AD99" s="131">
        <v>1976568.95</v>
      </c>
    </row>
    <row r="100" spans="2:30" ht="15" customHeight="1" x14ac:dyDescent="0.3">
      <c r="O100" s="26" t="s">
        <v>26</v>
      </c>
      <c r="P100" s="57">
        <v>1626977.085</v>
      </c>
      <c r="Q100" s="57">
        <v>1980358.3489999999</v>
      </c>
      <c r="R100" s="57">
        <v>1454332.4380000001</v>
      </c>
      <c r="S100" s="57">
        <v>1714317.969</v>
      </c>
      <c r="T100" s="57">
        <v>934965.95</v>
      </c>
      <c r="X100" s="75" t="s">
        <v>118</v>
      </c>
      <c r="Y100" s="76" t="s">
        <v>119</v>
      </c>
      <c r="Z100" s="77">
        <v>3812857.5430000001</v>
      </c>
      <c r="AA100" s="77">
        <v>4711152.6509999996</v>
      </c>
      <c r="AB100" s="77">
        <v>5494970.4910000004</v>
      </c>
      <c r="AC100" s="77">
        <v>4726474.0619999999</v>
      </c>
      <c r="AD100" s="131">
        <v>894321.33600000001</v>
      </c>
    </row>
    <row r="101" spans="2:30" ht="15" customHeight="1" x14ac:dyDescent="0.3">
      <c r="O101" s="26" t="s">
        <v>30</v>
      </c>
      <c r="P101" s="57">
        <v>639743.27599999995</v>
      </c>
      <c r="Q101" s="57">
        <v>617002.37899999996</v>
      </c>
      <c r="R101" s="57">
        <v>686025.54200000002</v>
      </c>
      <c r="S101" s="57">
        <v>715806.94799999997</v>
      </c>
      <c r="T101" s="57">
        <v>174237.101</v>
      </c>
      <c r="X101" s="75" t="s">
        <v>120</v>
      </c>
      <c r="Y101" s="76" t="s">
        <v>121</v>
      </c>
      <c r="Z101" s="77">
        <v>1460349.6059999999</v>
      </c>
      <c r="AA101" s="77">
        <v>1755932.44</v>
      </c>
      <c r="AB101" s="77">
        <v>2211591.4879999999</v>
      </c>
      <c r="AC101" s="77">
        <v>1596582.8</v>
      </c>
      <c r="AD101" s="131">
        <v>701263.09600000002</v>
      </c>
    </row>
    <row r="102" spans="2:30" ht="15" customHeight="1" x14ac:dyDescent="0.3">
      <c r="O102" s="26" t="s">
        <v>28</v>
      </c>
      <c r="P102" s="57">
        <v>696623.75600000005</v>
      </c>
      <c r="Q102" s="57">
        <v>863826.34</v>
      </c>
      <c r="R102" s="57">
        <v>1708776.86</v>
      </c>
      <c r="S102" s="57">
        <v>1397208.4300000002</v>
      </c>
      <c r="T102" s="57">
        <v>778628.61800000002</v>
      </c>
      <c r="X102" s="81" t="s">
        <v>122</v>
      </c>
      <c r="Y102" s="82" t="s">
        <v>123</v>
      </c>
      <c r="Z102" s="83">
        <v>1101676.79</v>
      </c>
      <c r="AA102" s="83">
        <v>1460410.618</v>
      </c>
      <c r="AB102" s="83">
        <v>1696420.6370000001</v>
      </c>
      <c r="AC102" s="83">
        <v>1403806.834</v>
      </c>
      <c r="AD102" s="132">
        <v>418334.70299999998</v>
      </c>
    </row>
    <row r="103" spans="2:30" ht="15" customHeight="1" x14ac:dyDescent="0.3">
      <c r="O103" s="86" t="s">
        <v>34</v>
      </c>
      <c r="P103" s="57">
        <v>411426.75099999999</v>
      </c>
      <c r="Q103" s="57">
        <v>415723.03700000001</v>
      </c>
      <c r="R103" s="57">
        <v>450301.27799999999</v>
      </c>
      <c r="S103" s="57">
        <v>354785.51</v>
      </c>
      <c r="T103" s="57">
        <v>123000.205</v>
      </c>
      <c r="X103" s="88" t="s">
        <v>49</v>
      </c>
      <c r="Y103" s="89"/>
      <c r="Z103" s="90">
        <v>425340.833999997</v>
      </c>
      <c r="AA103" s="90">
        <v>398695.15199999884</v>
      </c>
      <c r="AB103" s="90">
        <v>425398.55399999768</v>
      </c>
      <c r="AC103" s="90">
        <v>362210.49599999934</v>
      </c>
      <c r="AD103" s="133">
        <v>127331.25600000005</v>
      </c>
    </row>
    <row r="104" spans="2:30" ht="15" customHeight="1" x14ac:dyDescent="0.3">
      <c r="O104" s="86" t="s">
        <v>37</v>
      </c>
      <c r="P104" s="57">
        <v>201445.367</v>
      </c>
      <c r="Q104" s="57">
        <v>208206.89199999999</v>
      </c>
      <c r="R104" s="57">
        <v>639959.95400000003</v>
      </c>
      <c r="S104" s="57">
        <v>598527.549</v>
      </c>
      <c r="T104" s="57">
        <v>330174.576</v>
      </c>
      <c r="X104" s="108" t="s">
        <v>45</v>
      </c>
      <c r="Y104" s="109"/>
      <c r="Z104" s="110">
        <v>19331324.541000001</v>
      </c>
      <c r="AA104" s="110">
        <v>25718421.501000002</v>
      </c>
      <c r="AB104" s="110">
        <v>33190826.484999999</v>
      </c>
      <c r="AC104" s="110">
        <v>26117539.921999998</v>
      </c>
      <c r="AD104" s="142">
        <v>11496128.975</v>
      </c>
    </row>
    <row r="105" spans="2:30" ht="15" customHeight="1" x14ac:dyDescent="0.3">
      <c r="O105" s="86" t="s">
        <v>42</v>
      </c>
      <c r="P105" s="57">
        <v>46007.091</v>
      </c>
      <c r="Q105" s="57">
        <v>95803.15</v>
      </c>
      <c r="R105" s="57">
        <v>135390.149</v>
      </c>
      <c r="S105" s="57">
        <v>234042.734</v>
      </c>
      <c r="T105" s="57">
        <v>151097.10399999999</v>
      </c>
      <c r="X105" s="102" t="s">
        <v>47</v>
      </c>
      <c r="Y105" s="102"/>
      <c r="Z105" s="28"/>
      <c r="AA105" s="28"/>
      <c r="AB105" s="28"/>
      <c r="AC105" s="28"/>
      <c r="AD105" s="28"/>
    </row>
    <row r="106" spans="2:30" ht="15" customHeight="1" x14ac:dyDescent="0.3">
      <c r="O106" s="86" t="s">
        <v>32</v>
      </c>
      <c r="P106" s="57">
        <v>27594.167000000001</v>
      </c>
      <c r="Q106" s="57">
        <v>63844.374000000003</v>
      </c>
      <c r="R106" s="57">
        <v>124908.387</v>
      </c>
      <c r="S106" s="57">
        <v>70300.460999999996</v>
      </c>
      <c r="T106" s="57">
        <v>128215.66800000001</v>
      </c>
      <c r="X106" s="148" t="s">
        <v>125</v>
      </c>
      <c r="Y106" s="118"/>
      <c r="Z106" s="28"/>
      <c r="AA106" s="28"/>
      <c r="AB106" s="28"/>
      <c r="AC106" s="28"/>
      <c r="AD106" s="28"/>
    </row>
    <row r="107" spans="2:30" ht="15" customHeight="1" x14ac:dyDescent="0.3">
      <c r="O107" s="86" t="s">
        <v>40</v>
      </c>
      <c r="P107" s="57">
        <v>10150.379999999999</v>
      </c>
      <c r="Q107" s="57">
        <v>80248.887000000002</v>
      </c>
      <c r="R107" s="57">
        <v>358217.092</v>
      </c>
      <c r="S107" s="57">
        <v>139552.11300000001</v>
      </c>
      <c r="T107" s="57">
        <v>46141.053</v>
      </c>
      <c r="X107" s="149"/>
      <c r="Y107" s="149"/>
      <c r="Z107" s="150"/>
      <c r="AA107" s="150"/>
      <c r="AB107" s="150"/>
      <c r="AC107" s="150"/>
      <c r="AD107" s="150"/>
    </row>
    <row r="108" spans="2:30" ht="15" customHeight="1" x14ac:dyDescent="0.3">
      <c r="O108" s="86" t="s">
        <v>44</v>
      </c>
      <c r="P108" s="57">
        <v>0</v>
      </c>
      <c r="Q108" s="57">
        <v>0</v>
      </c>
      <c r="R108" s="57">
        <v>0</v>
      </c>
      <c r="S108" s="57">
        <v>6.3E-2</v>
      </c>
      <c r="T108" s="57">
        <v>1.2E-2</v>
      </c>
      <c r="X108" s="6"/>
      <c r="Y108" s="6"/>
      <c r="Z108" s="6"/>
      <c r="AA108" s="6"/>
      <c r="AB108" s="6"/>
      <c r="AC108" s="6"/>
      <c r="AD108" s="6"/>
    </row>
    <row r="109" spans="2:30" ht="15" customHeight="1" x14ac:dyDescent="0.3">
      <c r="O109" s="86" t="s">
        <v>46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X109" s="27" t="s">
        <v>67</v>
      </c>
      <c r="Y109" s="6"/>
      <c r="Z109" s="6"/>
      <c r="AA109" s="6"/>
      <c r="AB109" s="6"/>
      <c r="AC109" s="6"/>
      <c r="AD109" s="6"/>
    </row>
    <row r="110" spans="2:30" ht="15" customHeight="1" x14ac:dyDescent="0.3">
      <c r="O110" s="138" t="s">
        <v>48</v>
      </c>
      <c r="P110" s="104">
        <v>19331324.541000001</v>
      </c>
      <c r="Q110" s="104">
        <v>25718421.500999998</v>
      </c>
      <c r="R110" s="104">
        <v>33190826.484999999</v>
      </c>
      <c r="S110" s="104">
        <v>26117539.921999998</v>
      </c>
      <c r="T110" s="139">
        <v>11496128.975</v>
      </c>
      <c r="X110" s="6"/>
      <c r="Y110" s="6"/>
      <c r="Z110" s="6"/>
      <c r="AA110" s="6"/>
      <c r="AB110" s="6"/>
      <c r="AC110" s="6"/>
      <c r="AD110" s="6"/>
    </row>
    <row r="111" spans="2:30" ht="15" customHeight="1" x14ac:dyDescent="0.3">
      <c r="O111" s="151" t="s">
        <v>47</v>
      </c>
      <c r="P111" s="6"/>
      <c r="Q111" s="6"/>
      <c r="R111" s="152"/>
      <c r="S111" s="152"/>
      <c r="T111" s="6"/>
      <c r="X111" s="27" t="s">
        <v>68</v>
      </c>
      <c r="Y111" s="27"/>
      <c r="Z111" s="28"/>
      <c r="AA111" s="28"/>
      <c r="AB111" s="28"/>
      <c r="AC111" s="28"/>
      <c r="AD111" s="28"/>
    </row>
    <row r="112" spans="2:30" ht="15" customHeight="1" x14ac:dyDescent="0.3">
      <c r="O112" s="153" t="s">
        <v>125</v>
      </c>
      <c r="P112" s="6"/>
      <c r="Q112" s="6"/>
      <c r="R112" s="6"/>
      <c r="S112" s="6"/>
      <c r="T112" s="6"/>
      <c r="X112" s="50" t="s">
        <v>15</v>
      </c>
      <c r="Y112" s="50" t="s">
        <v>16</v>
      </c>
      <c r="Z112" s="127">
        <v>2016</v>
      </c>
      <c r="AA112" s="127">
        <v>2017</v>
      </c>
      <c r="AB112" s="127">
        <v>2018</v>
      </c>
      <c r="AC112" s="127">
        <v>2019</v>
      </c>
      <c r="AD112" s="128">
        <v>2020</v>
      </c>
    </row>
    <row r="113" spans="1:30" ht="15" customHeight="1" x14ac:dyDescent="0.25">
      <c r="O113" s="121"/>
      <c r="P113" s="121"/>
      <c r="Q113" s="121"/>
      <c r="R113" s="121"/>
      <c r="S113" s="121"/>
      <c r="T113" s="121"/>
      <c r="X113" s="59" t="s">
        <v>22</v>
      </c>
      <c r="Y113" s="60"/>
      <c r="Z113" s="61">
        <v>1682691.1500000001</v>
      </c>
      <c r="AA113" s="61">
        <v>1351260.4950000001</v>
      </c>
      <c r="AB113" s="61">
        <v>1889360.6959999998</v>
      </c>
      <c r="AC113" s="61">
        <v>1824301.4640000004</v>
      </c>
      <c r="AD113" s="129">
        <v>414994.03499999997</v>
      </c>
    </row>
    <row r="114" spans="1:30" ht="15" customHeight="1" x14ac:dyDescent="0.25">
      <c r="A114" s="26"/>
      <c r="L114" s="26"/>
      <c r="N114" s="26"/>
      <c r="O114" s="121"/>
      <c r="P114" s="121"/>
      <c r="Q114" s="121"/>
      <c r="R114" s="121"/>
      <c r="S114" s="121"/>
      <c r="T114" s="121"/>
      <c r="U114" s="26"/>
      <c r="W114" s="26"/>
      <c r="X114" s="69" t="s">
        <v>109</v>
      </c>
      <c r="Y114" s="70" t="s">
        <v>110</v>
      </c>
      <c r="Z114" s="71">
        <v>1020307.24</v>
      </c>
      <c r="AA114" s="71">
        <v>965287.26000000036</v>
      </c>
      <c r="AB114" s="71">
        <v>1277827.1029999999</v>
      </c>
      <c r="AC114" s="71">
        <v>1129896.5060000001</v>
      </c>
      <c r="AD114" s="130">
        <v>336787.44500000001</v>
      </c>
    </row>
    <row r="115" spans="1:30" ht="15" customHeight="1" x14ac:dyDescent="0.3">
      <c r="A115" s="26"/>
      <c r="B115" s="18" t="s">
        <v>69</v>
      </c>
      <c r="L115" s="26"/>
      <c r="N115" s="26"/>
      <c r="O115" s="27" t="s">
        <v>70</v>
      </c>
      <c r="P115" s="6"/>
      <c r="Q115" s="6"/>
      <c r="R115" s="6"/>
      <c r="S115" s="6"/>
      <c r="T115" s="6"/>
      <c r="U115" s="26"/>
      <c r="W115" s="26"/>
      <c r="X115" s="75" t="s">
        <v>111</v>
      </c>
      <c r="Y115" s="76" t="s">
        <v>112</v>
      </c>
      <c r="Z115" s="77">
        <v>425776.37</v>
      </c>
      <c r="AA115" s="77">
        <v>358257.83500000002</v>
      </c>
      <c r="AB115" s="77">
        <v>311029.74</v>
      </c>
      <c r="AC115" s="77">
        <v>421117.67499999999</v>
      </c>
      <c r="AD115" s="131">
        <v>30832.825000000001</v>
      </c>
    </row>
    <row r="116" spans="1:30" ht="15" customHeight="1" x14ac:dyDescent="0.3">
      <c r="A116" s="26"/>
      <c r="B116" s="154" t="s">
        <v>8</v>
      </c>
      <c r="C116" s="155" t="s">
        <v>71</v>
      </c>
      <c r="D116" s="156"/>
      <c r="E116" s="155" t="s">
        <v>72</v>
      </c>
      <c r="F116" s="156"/>
      <c r="G116" s="155" t="s">
        <v>73</v>
      </c>
      <c r="H116" s="156"/>
      <c r="L116" s="26"/>
      <c r="N116" s="26"/>
      <c r="O116" s="6"/>
      <c r="P116" s="6"/>
      <c r="Q116" s="6"/>
      <c r="R116" s="6"/>
      <c r="S116" s="6"/>
      <c r="T116" s="6"/>
      <c r="U116" s="26"/>
      <c r="W116" s="26"/>
      <c r="X116" s="81" t="s">
        <v>103</v>
      </c>
      <c r="Y116" s="82" t="s">
        <v>104</v>
      </c>
      <c r="Z116" s="83">
        <v>236527.53999999998</v>
      </c>
      <c r="AA116" s="83">
        <v>27500</v>
      </c>
      <c r="AB116" s="83">
        <v>165310.40299999999</v>
      </c>
      <c r="AC116" s="83">
        <v>97039.152000000002</v>
      </c>
      <c r="AD116" s="132">
        <v>0</v>
      </c>
    </row>
    <row r="117" spans="1:30" ht="15" customHeight="1" x14ac:dyDescent="0.3">
      <c r="A117" s="26"/>
      <c r="B117" s="157"/>
      <c r="C117" s="158"/>
      <c r="D117" s="159"/>
      <c r="E117" s="158"/>
      <c r="F117" s="159"/>
      <c r="G117" s="158"/>
      <c r="H117" s="159"/>
      <c r="L117" s="26"/>
      <c r="N117" s="26"/>
      <c r="O117" s="125" t="s">
        <v>74</v>
      </c>
      <c r="P117" s="26"/>
      <c r="Q117" s="26"/>
      <c r="R117" s="26"/>
      <c r="S117" s="26"/>
      <c r="T117" s="26"/>
      <c r="U117" s="26"/>
      <c r="W117" s="26"/>
      <c r="X117" s="75" t="s">
        <v>128</v>
      </c>
      <c r="Y117" s="76" t="s">
        <v>129</v>
      </c>
      <c r="Z117" s="77">
        <v>0</v>
      </c>
      <c r="AA117" s="77">
        <v>0</v>
      </c>
      <c r="AB117" s="77">
        <v>134146.35</v>
      </c>
      <c r="AC117" s="77">
        <v>144036.65600000002</v>
      </c>
      <c r="AD117" s="131">
        <v>47310.764999999999</v>
      </c>
    </row>
    <row r="118" spans="1:30" ht="15" customHeight="1" x14ac:dyDescent="0.3">
      <c r="A118" s="26"/>
      <c r="B118" s="160"/>
      <c r="C118" s="161">
        <v>43466</v>
      </c>
      <c r="D118" s="161">
        <v>43831</v>
      </c>
      <c r="E118" s="161">
        <v>43466</v>
      </c>
      <c r="F118" s="161">
        <v>43831</v>
      </c>
      <c r="G118" s="161">
        <v>43466</v>
      </c>
      <c r="H118" s="161">
        <v>43831</v>
      </c>
      <c r="L118" s="26"/>
      <c r="N118" s="26"/>
      <c r="O118" s="126" t="s">
        <v>13</v>
      </c>
      <c r="P118" s="127">
        <v>2016</v>
      </c>
      <c r="Q118" s="127">
        <v>2017</v>
      </c>
      <c r="R118" s="127">
        <v>2018</v>
      </c>
      <c r="S118" s="127">
        <v>2019</v>
      </c>
      <c r="T118" s="128">
        <v>2020</v>
      </c>
      <c r="U118" s="26"/>
      <c r="W118" s="26"/>
      <c r="X118" s="81" t="s">
        <v>105</v>
      </c>
      <c r="Y118" s="82" t="s">
        <v>106</v>
      </c>
      <c r="Z118" s="83">
        <v>80</v>
      </c>
      <c r="AA118" s="83">
        <v>215.4</v>
      </c>
      <c r="AB118" s="83">
        <v>1044.5999999999999</v>
      </c>
      <c r="AC118" s="83">
        <v>32211.474999999999</v>
      </c>
      <c r="AD118" s="132">
        <v>63</v>
      </c>
    </row>
    <row r="119" spans="1:30" ht="15" customHeight="1" x14ac:dyDescent="0.3">
      <c r="A119" s="26"/>
      <c r="B119" s="162" t="s">
        <v>17</v>
      </c>
      <c r="C119" s="163">
        <v>18084976.234000001</v>
      </c>
      <c r="D119" s="163">
        <v>14539701.9</v>
      </c>
      <c r="E119" s="163">
        <v>1272641.7709999999</v>
      </c>
      <c r="F119" s="163">
        <v>874560.55299999996</v>
      </c>
      <c r="G119" s="164">
        <v>7.0370110224829387</v>
      </c>
      <c r="H119" s="165">
        <v>6.0149826936960791</v>
      </c>
      <c r="L119" s="26"/>
      <c r="N119" s="26"/>
      <c r="O119" s="26" t="s">
        <v>24</v>
      </c>
      <c r="P119" s="57">
        <v>7975607.0550000025</v>
      </c>
      <c r="Q119" s="57">
        <v>7501666.1659999983</v>
      </c>
      <c r="R119" s="57">
        <v>8369555.1970000044</v>
      </c>
      <c r="S119" s="57">
        <v>8998057.4059999976</v>
      </c>
      <c r="T119" s="57">
        <v>2505027.7849999997</v>
      </c>
      <c r="U119" s="26"/>
      <c r="W119" s="26"/>
      <c r="X119" s="88" t="s">
        <v>35</v>
      </c>
      <c r="Y119" s="89"/>
      <c r="Z119" s="90">
        <v>0</v>
      </c>
      <c r="AA119" s="90">
        <v>0</v>
      </c>
      <c r="AB119" s="90">
        <v>2.4999999997671694</v>
      </c>
      <c r="AC119" s="90">
        <v>0</v>
      </c>
      <c r="AD119" s="133">
        <v>0</v>
      </c>
    </row>
    <row r="120" spans="1:30" ht="15" customHeight="1" x14ac:dyDescent="0.3">
      <c r="A120" s="26"/>
      <c r="B120" s="166" t="s">
        <v>20</v>
      </c>
      <c r="C120" s="167">
        <v>15897631.048</v>
      </c>
      <c r="D120" s="167">
        <v>15702404.101</v>
      </c>
      <c r="E120" s="167">
        <v>2220752.483</v>
      </c>
      <c r="F120" s="167">
        <v>2011775.5870000001</v>
      </c>
      <c r="G120" s="168">
        <v>13.969078011024678</v>
      </c>
      <c r="H120" s="169">
        <v>12.81189538913905</v>
      </c>
      <c r="L120" s="26"/>
      <c r="N120" s="26"/>
      <c r="O120" s="26" t="s">
        <v>26</v>
      </c>
      <c r="P120" s="57">
        <v>5262967.2240000013</v>
      </c>
      <c r="Q120" s="57">
        <v>5748956.8140000012</v>
      </c>
      <c r="R120" s="57">
        <v>7447791.0180000011</v>
      </c>
      <c r="S120" s="57">
        <v>6157566.7010000031</v>
      </c>
      <c r="T120" s="57">
        <v>2355280.5570000005</v>
      </c>
      <c r="U120" s="26"/>
      <c r="W120" s="26"/>
      <c r="X120" s="59" t="s">
        <v>38</v>
      </c>
      <c r="Y120" s="60"/>
      <c r="Z120" s="61">
        <v>12761100.370000003</v>
      </c>
      <c r="AA120" s="61">
        <v>12825796.732999988</v>
      </c>
      <c r="AB120" s="61">
        <v>14972638.933000002</v>
      </c>
      <c r="AC120" s="61">
        <v>14768287.41500001</v>
      </c>
      <c r="AD120" s="129">
        <v>4569986.0919999992</v>
      </c>
    </row>
    <row r="121" spans="1:30" ht="15" customHeight="1" x14ac:dyDescent="0.3">
      <c r="A121" s="26"/>
      <c r="B121" s="170" t="s">
        <v>23</v>
      </c>
      <c r="C121" s="171">
        <v>17693076.204</v>
      </c>
      <c r="D121" s="171">
        <v>18807383.267000001</v>
      </c>
      <c r="E121" s="171">
        <v>3609122.6999999997</v>
      </c>
      <c r="F121" s="171">
        <v>4435963.4370000008</v>
      </c>
      <c r="G121" s="172">
        <v>20.398503111539529</v>
      </c>
      <c r="H121" s="173">
        <v>23.586287225737966</v>
      </c>
      <c r="L121" s="26"/>
      <c r="N121" s="26"/>
      <c r="O121" s="174" t="s">
        <v>30</v>
      </c>
      <c r="P121" s="57">
        <v>1011724.3900000001</v>
      </c>
      <c r="Q121" s="57">
        <v>576616.65599999996</v>
      </c>
      <c r="R121" s="57">
        <v>681121.06200000003</v>
      </c>
      <c r="S121" s="57">
        <v>1003123.4239999999</v>
      </c>
      <c r="T121" s="57">
        <v>45054.5</v>
      </c>
      <c r="U121" s="26"/>
      <c r="W121" s="26"/>
      <c r="X121" s="69" t="s">
        <v>114</v>
      </c>
      <c r="Y121" s="70" t="s">
        <v>115</v>
      </c>
      <c r="Z121" s="71">
        <v>4828155.8350000009</v>
      </c>
      <c r="AA121" s="71">
        <v>5325831.5309999958</v>
      </c>
      <c r="AB121" s="71">
        <v>6466703.1389999986</v>
      </c>
      <c r="AC121" s="71">
        <v>6623914.8680000007</v>
      </c>
      <c r="AD121" s="130">
        <v>2158822.1780000008</v>
      </c>
    </row>
    <row r="122" spans="1:30" ht="15" customHeight="1" x14ac:dyDescent="0.3">
      <c r="A122" s="26"/>
      <c r="B122" s="166" t="s">
        <v>25</v>
      </c>
      <c r="C122" s="167">
        <v>19422826.421999998</v>
      </c>
      <c r="D122" s="167">
        <v>18311800.511999998</v>
      </c>
      <c r="E122" s="167">
        <v>3858818.5860000001</v>
      </c>
      <c r="F122" s="167">
        <v>6104350.2779999999</v>
      </c>
      <c r="G122" s="168">
        <v>19.867441031286585</v>
      </c>
      <c r="H122" s="169">
        <v>33.335609319245954</v>
      </c>
      <c r="L122" s="26"/>
      <c r="N122" s="26"/>
      <c r="O122" s="26" t="s">
        <v>28</v>
      </c>
      <c r="P122" s="57">
        <v>193492.85099999997</v>
      </c>
      <c r="Q122" s="57">
        <v>349817.592</v>
      </c>
      <c r="R122" s="57">
        <v>363532.35199999996</v>
      </c>
      <c r="S122" s="57">
        <v>433841.348</v>
      </c>
      <c r="T122" s="57">
        <v>79617.284999999989</v>
      </c>
      <c r="U122" s="26"/>
      <c r="W122" s="26"/>
      <c r="X122" s="75" t="s">
        <v>116</v>
      </c>
      <c r="Y122" s="76" t="s">
        <v>117</v>
      </c>
      <c r="Z122" s="77">
        <v>4527731.0219999999</v>
      </c>
      <c r="AA122" s="77">
        <v>4685528.4130000006</v>
      </c>
      <c r="AB122" s="77">
        <v>5372952.4310000008</v>
      </c>
      <c r="AC122" s="77">
        <v>5346329.2589999977</v>
      </c>
      <c r="AD122" s="131">
        <v>1811783.0899999999</v>
      </c>
    </row>
    <row r="123" spans="1:30" ht="15" customHeight="1" x14ac:dyDescent="0.3">
      <c r="A123" s="26"/>
      <c r="B123" s="170" t="s">
        <v>27</v>
      </c>
      <c r="C123" s="171">
        <v>20654757.230999999</v>
      </c>
      <c r="D123" s="171" t="s">
        <v>107</v>
      </c>
      <c r="E123" s="171">
        <v>4110201.7259999998</v>
      </c>
      <c r="F123" s="171" t="s">
        <v>107</v>
      </c>
      <c r="G123" s="172">
        <v>19.899540236818385</v>
      </c>
      <c r="H123" s="173" t="s">
        <v>107</v>
      </c>
      <c r="L123" s="26"/>
      <c r="N123" s="26"/>
      <c r="O123" s="86" t="s">
        <v>40</v>
      </c>
      <c r="P123" s="57">
        <v>84100.354999999996</v>
      </c>
      <c r="Q123" s="57">
        <v>272140.79000000004</v>
      </c>
      <c r="R123" s="57">
        <v>258249.90799999994</v>
      </c>
      <c r="S123" s="57">
        <v>259446.66399999996</v>
      </c>
      <c r="T123" s="57">
        <v>53904.805</v>
      </c>
      <c r="U123" s="26"/>
      <c r="W123" s="26"/>
      <c r="X123" s="81" t="s">
        <v>118</v>
      </c>
      <c r="Y123" s="82" t="s">
        <v>119</v>
      </c>
      <c r="Z123" s="83">
        <v>2510267.6709999992</v>
      </c>
      <c r="AA123" s="83">
        <v>1957442.4550000005</v>
      </c>
      <c r="AB123" s="83">
        <v>2579151.6389999995</v>
      </c>
      <c r="AC123" s="83">
        <v>2375812.0460000001</v>
      </c>
      <c r="AD123" s="132">
        <v>547296.42500000005</v>
      </c>
    </row>
    <row r="124" spans="1:30" ht="15" customHeight="1" x14ac:dyDescent="0.3">
      <c r="B124" s="166" t="s">
        <v>29</v>
      </c>
      <c r="C124" s="167">
        <v>18048786.568999998</v>
      </c>
      <c r="D124" s="167" t="s">
        <v>107</v>
      </c>
      <c r="E124" s="167">
        <v>3475190.4710000004</v>
      </c>
      <c r="F124" s="167" t="s">
        <v>107</v>
      </c>
      <c r="G124" s="168">
        <v>19.254427203260708</v>
      </c>
      <c r="H124" s="169" t="s">
        <v>107</v>
      </c>
      <c r="O124" s="86" t="s">
        <v>34</v>
      </c>
      <c r="P124" s="57">
        <v>46729.9</v>
      </c>
      <c r="Q124" s="57">
        <v>46.8</v>
      </c>
      <c r="R124" s="57">
        <v>9522</v>
      </c>
      <c r="S124" s="57">
        <v>15695</v>
      </c>
      <c r="T124" s="57">
        <v>205</v>
      </c>
      <c r="X124" s="75" t="s">
        <v>122</v>
      </c>
      <c r="Y124" s="76" t="s">
        <v>123</v>
      </c>
      <c r="Z124" s="77">
        <v>643074.80199999991</v>
      </c>
      <c r="AA124" s="77">
        <v>665587.96700000006</v>
      </c>
      <c r="AB124" s="77">
        <v>385559.17100000003</v>
      </c>
      <c r="AC124" s="77">
        <v>290786.18200000003</v>
      </c>
      <c r="AD124" s="131">
        <v>49472.142999999996</v>
      </c>
    </row>
    <row r="125" spans="1:30" ht="15" customHeight="1" x14ac:dyDescent="0.3">
      <c r="B125" s="170" t="s">
        <v>31</v>
      </c>
      <c r="C125" s="171">
        <v>19853019.666000001</v>
      </c>
      <c r="D125" s="171" t="s">
        <v>107</v>
      </c>
      <c r="E125" s="171">
        <v>3160215.3870000001</v>
      </c>
      <c r="F125" s="171" t="s">
        <v>107</v>
      </c>
      <c r="G125" s="172">
        <v>15.918059016544166</v>
      </c>
      <c r="H125" s="173" t="s">
        <v>107</v>
      </c>
      <c r="O125" s="86" t="s">
        <v>37</v>
      </c>
      <c r="P125" s="57">
        <v>28245.174999999999</v>
      </c>
      <c r="Q125" s="57">
        <v>3424.97</v>
      </c>
      <c r="R125" s="57">
        <v>1231.94</v>
      </c>
      <c r="S125" s="57">
        <v>98265.101999999999</v>
      </c>
      <c r="T125" s="57">
        <v>2215.1999999999998</v>
      </c>
      <c r="X125" s="175" t="s">
        <v>130</v>
      </c>
      <c r="Y125" s="82" t="s">
        <v>121</v>
      </c>
      <c r="Z125" s="83">
        <v>110645.569</v>
      </c>
      <c r="AA125" s="83">
        <v>115868.78199999998</v>
      </c>
      <c r="AB125" s="83">
        <v>163552.56</v>
      </c>
      <c r="AC125" s="83">
        <v>126455.09</v>
      </c>
      <c r="AD125" s="132">
        <v>0</v>
      </c>
    </row>
    <row r="126" spans="1:30" ht="15" customHeight="1" x14ac:dyDescent="0.3">
      <c r="B126" s="166" t="s">
        <v>33</v>
      </c>
      <c r="C126" s="167">
        <v>18664150.708000001</v>
      </c>
      <c r="D126" s="167" t="s">
        <v>107</v>
      </c>
      <c r="E126" s="167">
        <v>2270483.16</v>
      </c>
      <c r="F126" s="167" t="s">
        <v>107</v>
      </c>
      <c r="G126" s="168">
        <v>12.164942276354449</v>
      </c>
      <c r="H126" s="169" t="s">
        <v>107</v>
      </c>
      <c r="O126" s="86" t="s">
        <v>32</v>
      </c>
      <c r="P126" s="57">
        <v>19046.25</v>
      </c>
      <c r="Q126" s="57">
        <v>53344.067000000003</v>
      </c>
      <c r="R126" s="57">
        <v>774.05399999999997</v>
      </c>
      <c r="S126" s="57">
        <v>504.62599999999998</v>
      </c>
      <c r="T126" s="57">
        <v>13199.22</v>
      </c>
      <c r="X126" s="88" t="s">
        <v>49</v>
      </c>
      <c r="Y126" s="89"/>
      <c r="Z126" s="90">
        <v>141225.4710000027</v>
      </c>
      <c r="AA126" s="90">
        <v>75537.584999991581</v>
      </c>
      <c r="AB126" s="90">
        <v>4719.9930000025779</v>
      </c>
      <c r="AC126" s="90">
        <v>4989.9700000118464</v>
      </c>
      <c r="AD126" s="133">
        <v>2612.2559999981895</v>
      </c>
    </row>
    <row r="127" spans="1:30" ht="15" customHeight="1" x14ac:dyDescent="0.3">
      <c r="B127" s="170" t="s">
        <v>36</v>
      </c>
      <c r="C127" s="171">
        <v>20259590.566</v>
      </c>
      <c r="D127" s="171" t="s">
        <v>107</v>
      </c>
      <c r="E127" s="171">
        <v>2139303.7409999999</v>
      </c>
      <c r="F127" s="171" t="s">
        <v>107</v>
      </c>
      <c r="G127" s="172">
        <v>10.559461870814985</v>
      </c>
      <c r="H127" s="173" t="s">
        <v>107</v>
      </c>
      <c r="O127" s="86" t="s">
        <v>21</v>
      </c>
      <c r="P127" s="57">
        <v>8520.898000000001</v>
      </c>
      <c r="Q127" s="57">
        <v>13284.859999999999</v>
      </c>
      <c r="R127" s="57">
        <v>89052.885000000009</v>
      </c>
      <c r="S127" s="57">
        <v>21485.054</v>
      </c>
      <c r="T127" s="57">
        <v>7500</v>
      </c>
      <c r="X127" s="108" t="s">
        <v>45</v>
      </c>
      <c r="Y127" s="109"/>
      <c r="Z127" s="110">
        <v>14443791.520000003</v>
      </c>
      <c r="AA127" s="110">
        <v>14177057.227999989</v>
      </c>
      <c r="AB127" s="110">
        <v>16861999.629000001</v>
      </c>
      <c r="AC127" s="110">
        <v>16592588.87900001</v>
      </c>
      <c r="AD127" s="142">
        <v>4984980.1269999994</v>
      </c>
    </row>
    <row r="128" spans="1:30" ht="15" customHeight="1" x14ac:dyDescent="0.3">
      <c r="B128" s="166" t="s">
        <v>39</v>
      </c>
      <c r="C128" s="167">
        <v>19582460.855</v>
      </c>
      <c r="D128" s="167" t="s">
        <v>107</v>
      </c>
      <c r="E128" s="167">
        <v>2400901.148</v>
      </c>
      <c r="F128" s="167" t="s">
        <v>107</v>
      </c>
      <c r="G128" s="168">
        <v>12.260466985113245</v>
      </c>
      <c r="H128" s="169" t="s">
        <v>107</v>
      </c>
      <c r="O128" s="86" t="s">
        <v>44</v>
      </c>
      <c r="P128" s="57">
        <v>4745.05</v>
      </c>
      <c r="Q128" s="57">
        <v>6473.9</v>
      </c>
      <c r="R128" s="57">
        <v>3511</v>
      </c>
      <c r="S128" s="57">
        <v>6373.8</v>
      </c>
      <c r="T128" s="57">
        <v>1941.8000000000002</v>
      </c>
      <c r="X128" s="102" t="s">
        <v>47</v>
      </c>
      <c r="Y128" s="6"/>
      <c r="Z128" s="6"/>
      <c r="AA128" s="6"/>
      <c r="AB128" s="6"/>
      <c r="AC128" s="6"/>
      <c r="AD128" s="6"/>
    </row>
    <row r="129" spans="2:30" ht="15" customHeight="1" x14ac:dyDescent="0.3">
      <c r="B129" s="170" t="s">
        <v>41</v>
      </c>
      <c r="C129" s="171">
        <v>17682565.27</v>
      </c>
      <c r="D129" s="171" t="s">
        <v>107</v>
      </c>
      <c r="E129" s="171">
        <v>2272349.9669999997</v>
      </c>
      <c r="F129" s="171" t="s">
        <v>107</v>
      </c>
      <c r="G129" s="172">
        <v>12.850793605468761</v>
      </c>
      <c r="H129" s="173" t="s">
        <v>107</v>
      </c>
      <c r="O129" s="86" t="s">
        <v>42</v>
      </c>
      <c r="P129" s="57">
        <v>2105.223</v>
      </c>
      <c r="Q129" s="57">
        <v>1102.2049999999999</v>
      </c>
      <c r="R129" s="57">
        <v>1190.5649999999998</v>
      </c>
      <c r="S129" s="57">
        <v>32071.101999999999</v>
      </c>
      <c r="T129" s="57">
        <v>651.26</v>
      </c>
      <c r="X129" s="148" t="s">
        <v>125</v>
      </c>
      <c r="Y129" s="6"/>
      <c r="Z129" s="6"/>
      <c r="AA129" s="6"/>
      <c r="AB129" s="6"/>
      <c r="AC129" s="6"/>
      <c r="AD129" s="6"/>
    </row>
    <row r="130" spans="2:30" ht="15" customHeight="1" x14ac:dyDescent="0.3">
      <c r="B130" s="176" t="s">
        <v>43</v>
      </c>
      <c r="C130" s="177">
        <v>18154828.278999999</v>
      </c>
      <c r="D130" s="177" t="s">
        <v>107</v>
      </c>
      <c r="E130" s="177">
        <v>1849573.118</v>
      </c>
      <c r="F130" s="177" t="s">
        <v>107</v>
      </c>
      <c r="G130" s="178">
        <v>10.187775337646309</v>
      </c>
      <c r="H130" s="179" t="s">
        <v>107</v>
      </c>
      <c r="O130" s="86" t="s">
        <v>46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X130" s="148"/>
      <c r="Y130" s="6"/>
      <c r="Z130" s="6"/>
      <c r="AA130" s="6"/>
      <c r="AB130" s="6"/>
      <c r="AC130" s="6"/>
      <c r="AD130" s="6"/>
    </row>
    <row r="131" spans="2:30" ht="15" customHeight="1" x14ac:dyDescent="0.3">
      <c r="B131" s="180" t="s">
        <v>45</v>
      </c>
      <c r="C131" s="181">
        <v>223998669.05199999</v>
      </c>
      <c r="D131" s="181">
        <v>67361289.780000001</v>
      </c>
      <c r="E131" s="181">
        <v>32639554.258000001</v>
      </c>
      <c r="F131" s="181">
        <v>13426649.855</v>
      </c>
      <c r="G131" s="182">
        <v>14.571316158321867</v>
      </c>
      <c r="H131" s="183">
        <v>19.932293307997881</v>
      </c>
      <c r="O131" s="138" t="s">
        <v>48</v>
      </c>
      <c r="P131" s="104">
        <v>14443791.520000003</v>
      </c>
      <c r="Q131" s="104">
        <v>14177057.228</v>
      </c>
      <c r="R131" s="104">
        <v>16861999.629000008</v>
      </c>
      <c r="S131" s="104">
        <v>16592588.879000001</v>
      </c>
      <c r="T131" s="139">
        <v>4984980.1270000003</v>
      </c>
      <c r="X131" s="27" t="s">
        <v>131</v>
      </c>
      <c r="Y131" s="6"/>
      <c r="Z131" s="6"/>
      <c r="AA131" s="6"/>
      <c r="AB131" s="6"/>
      <c r="AC131" s="6"/>
      <c r="AD131" s="6"/>
    </row>
    <row r="132" spans="2:30" ht="15" customHeight="1" x14ac:dyDescent="0.3">
      <c r="B132" s="102" t="s">
        <v>47</v>
      </c>
      <c r="O132" s="102" t="s">
        <v>47</v>
      </c>
      <c r="P132" s="140"/>
      <c r="Q132" s="140"/>
      <c r="R132" s="140"/>
      <c r="S132" s="140"/>
      <c r="T132" s="140"/>
      <c r="X132" s="38" t="s">
        <v>15</v>
      </c>
      <c r="Y132" s="38" t="s">
        <v>16</v>
      </c>
      <c r="Z132" s="35">
        <v>43466</v>
      </c>
      <c r="AA132" s="36"/>
      <c r="AB132" s="39">
        <v>43831</v>
      </c>
      <c r="AC132" s="40"/>
      <c r="AD132" s="37" t="s">
        <v>14</v>
      </c>
    </row>
    <row r="133" spans="2:30" ht="15" customHeight="1" x14ac:dyDescent="0.3">
      <c r="O133" s="118" t="s">
        <v>125</v>
      </c>
      <c r="P133" s="6"/>
      <c r="Q133" s="6"/>
      <c r="R133" s="6"/>
      <c r="S133" s="6"/>
      <c r="T133" s="6"/>
      <c r="X133" s="49"/>
      <c r="Y133" s="49"/>
      <c r="Z133" s="50" t="s">
        <v>56</v>
      </c>
      <c r="AA133" s="50" t="s">
        <v>19</v>
      </c>
      <c r="AB133" s="50" t="s">
        <v>56</v>
      </c>
      <c r="AC133" s="50" t="s">
        <v>19</v>
      </c>
      <c r="AD133" s="48"/>
    </row>
    <row r="134" spans="2:30" ht="15" customHeight="1" x14ac:dyDescent="0.3">
      <c r="B134" s="18" t="s">
        <v>75</v>
      </c>
      <c r="O134" s="118"/>
      <c r="P134" s="6"/>
      <c r="Q134" s="6"/>
      <c r="R134" s="6"/>
      <c r="S134" s="6"/>
      <c r="T134" s="6"/>
      <c r="X134" s="59" t="s">
        <v>22</v>
      </c>
      <c r="Y134" s="60"/>
      <c r="Z134" s="61">
        <v>488713.10700000008</v>
      </c>
      <c r="AA134" s="62">
        <v>9.7861074499656933E-2</v>
      </c>
      <c r="AB134" s="61">
        <v>414994.03499999997</v>
      </c>
      <c r="AC134" s="62">
        <v>8.3248884534620343E-2</v>
      </c>
      <c r="AD134" s="63">
        <v>-0.15084324718141862</v>
      </c>
    </row>
    <row r="135" spans="2:30" ht="15" customHeight="1" x14ac:dyDescent="0.3">
      <c r="B135" s="154" t="s">
        <v>8</v>
      </c>
      <c r="C135" s="155" t="s">
        <v>76</v>
      </c>
      <c r="D135" s="156"/>
      <c r="E135" s="155" t="s">
        <v>77</v>
      </c>
      <c r="F135" s="156"/>
      <c r="G135" s="155" t="s">
        <v>73</v>
      </c>
      <c r="H135" s="156"/>
      <c r="O135" s="6"/>
      <c r="P135" s="6"/>
      <c r="Q135" s="6"/>
      <c r="R135" s="6"/>
      <c r="S135" s="6"/>
      <c r="T135" s="6"/>
      <c r="X135" s="69" t="s">
        <v>109</v>
      </c>
      <c r="Y135" s="70" t="s">
        <v>110</v>
      </c>
      <c r="Z135" s="71">
        <v>319208.17000000004</v>
      </c>
      <c r="AA135" s="72">
        <v>6.3919002903413347E-2</v>
      </c>
      <c r="AB135" s="71">
        <v>336787.44500000001</v>
      </c>
      <c r="AC135" s="72">
        <v>6.7560438842246967E-2</v>
      </c>
      <c r="AD135" s="73">
        <v>5.5071507098330107E-2</v>
      </c>
    </row>
    <row r="136" spans="2:30" ht="15" customHeight="1" x14ac:dyDescent="0.3">
      <c r="B136" s="157"/>
      <c r="C136" s="158"/>
      <c r="D136" s="159"/>
      <c r="E136" s="158"/>
      <c r="F136" s="159"/>
      <c r="G136" s="158"/>
      <c r="H136" s="159"/>
      <c r="O136" s="6"/>
      <c r="P136" s="6"/>
      <c r="Q136" s="6"/>
      <c r="R136" s="6"/>
      <c r="S136" s="6"/>
      <c r="T136" s="6"/>
      <c r="X136" s="75" t="s">
        <v>111</v>
      </c>
      <c r="Y136" s="76" t="s">
        <v>112</v>
      </c>
      <c r="Z136" s="77">
        <v>138887.19</v>
      </c>
      <c r="AA136" s="78">
        <v>2.7811101140854007E-2</v>
      </c>
      <c r="AB136" s="77">
        <v>30832.825000000001</v>
      </c>
      <c r="AC136" s="78">
        <v>6.1851450185329906E-3</v>
      </c>
      <c r="AD136" s="79">
        <v>-0.77800094450755319</v>
      </c>
    </row>
    <row r="137" spans="2:30" ht="15" customHeight="1" x14ac:dyDescent="0.3">
      <c r="B137" s="160"/>
      <c r="C137" s="161">
        <v>43466</v>
      </c>
      <c r="D137" s="161">
        <v>43831</v>
      </c>
      <c r="E137" s="161">
        <v>43466</v>
      </c>
      <c r="F137" s="161">
        <v>43831</v>
      </c>
      <c r="G137" s="161">
        <v>43466</v>
      </c>
      <c r="H137" s="161">
        <v>43831</v>
      </c>
      <c r="J137" s="16"/>
      <c r="O137" s="6"/>
      <c r="P137" s="6"/>
      <c r="Q137" s="6"/>
      <c r="R137" s="6"/>
      <c r="S137" s="6"/>
      <c r="T137" s="6"/>
      <c r="X137" s="81" t="s">
        <v>128</v>
      </c>
      <c r="Y137" s="82" t="s">
        <v>129</v>
      </c>
      <c r="Z137" s="83">
        <v>30520.546999999999</v>
      </c>
      <c r="AA137" s="84">
        <v>6.1115068962889112E-3</v>
      </c>
      <c r="AB137" s="83">
        <v>47310.764999999999</v>
      </c>
      <c r="AC137" s="84">
        <v>9.4906627097171587E-3</v>
      </c>
      <c r="AD137" s="85">
        <v>0.55012834468530336</v>
      </c>
    </row>
    <row r="138" spans="2:30" ht="15" customHeight="1" x14ac:dyDescent="0.3">
      <c r="B138" s="162" t="s">
        <v>17</v>
      </c>
      <c r="C138" s="163">
        <v>18084976.234000001</v>
      </c>
      <c r="D138" s="163">
        <v>14539701.9</v>
      </c>
      <c r="E138" s="163">
        <v>1941001.1639999999</v>
      </c>
      <c r="F138" s="163">
        <v>1244088.1769999999</v>
      </c>
      <c r="G138" s="164">
        <v>10.732671908912389</v>
      </c>
      <c r="H138" s="165">
        <v>8.5564902606428248</v>
      </c>
      <c r="O138" s="6"/>
      <c r="P138" s="6"/>
      <c r="Q138" s="6"/>
      <c r="R138" s="6"/>
      <c r="S138" s="6"/>
      <c r="T138" s="6"/>
      <c r="X138" s="75" t="s">
        <v>105</v>
      </c>
      <c r="Y138" s="76" t="s">
        <v>106</v>
      </c>
      <c r="Z138" s="77">
        <v>97.2</v>
      </c>
      <c r="AA138" s="78">
        <v>1.9463559100670187E-5</v>
      </c>
      <c r="AB138" s="77">
        <v>63</v>
      </c>
      <c r="AC138" s="78">
        <v>1.263796412322187E-5</v>
      </c>
      <c r="AD138" s="79">
        <v>-0.35185185185185186</v>
      </c>
    </row>
    <row r="139" spans="2:30" ht="15" customHeight="1" x14ac:dyDescent="0.3">
      <c r="B139" s="166" t="s">
        <v>20</v>
      </c>
      <c r="C139" s="167">
        <v>15897631.048</v>
      </c>
      <c r="D139" s="167">
        <v>15702404.101</v>
      </c>
      <c r="E139" s="167">
        <v>2529732.2250000001</v>
      </c>
      <c r="F139" s="167">
        <v>2081836.6810000001</v>
      </c>
      <c r="G139" s="168">
        <v>15.912636400743823</v>
      </c>
      <c r="H139" s="169">
        <v>13.258076072997124</v>
      </c>
      <c r="O139" s="6"/>
      <c r="P139" s="6"/>
      <c r="Q139" s="6"/>
      <c r="R139" s="6"/>
      <c r="S139" s="6"/>
      <c r="T139" s="6"/>
      <c r="X139" s="184" t="s">
        <v>35</v>
      </c>
      <c r="Y139" s="185"/>
      <c r="Z139" s="186">
        <v>0</v>
      </c>
      <c r="AA139" s="187">
        <v>0</v>
      </c>
      <c r="AB139" s="186">
        <v>0</v>
      </c>
      <c r="AC139" s="187">
        <v>0</v>
      </c>
      <c r="AD139" s="188" t="s">
        <v>108</v>
      </c>
    </row>
    <row r="140" spans="2:30" ht="15" customHeight="1" x14ac:dyDescent="0.3">
      <c r="B140" s="170" t="s">
        <v>23</v>
      </c>
      <c r="C140" s="171">
        <v>17693076.204</v>
      </c>
      <c r="D140" s="171">
        <v>18807383.267000001</v>
      </c>
      <c r="E140" s="171">
        <v>3760806.0429999996</v>
      </c>
      <c r="F140" s="171">
        <v>4529851.313000001</v>
      </c>
      <c r="G140" s="172">
        <v>21.255806506670488</v>
      </c>
      <c r="H140" s="173">
        <v>24.085494769217654</v>
      </c>
      <c r="O140" s="6"/>
      <c r="P140" s="6"/>
      <c r="Q140" s="6"/>
      <c r="R140" s="6"/>
      <c r="S140" s="6"/>
      <c r="T140" s="6"/>
      <c r="X140" s="59" t="s">
        <v>38</v>
      </c>
      <c r="Y140" s="60"/>
      <c r="Z140" s="61">
        <v>4505234.7880000016</v>
      </c>
      <c r="AA140" s="62">
        <v>0.90213892550034314</v>
      </c>
      <c r="AB140" s="61">
        <v>4569986.0919999992</v>
      </c>
      <c r="AC140" s="62">
        <v>0.91675111546537957</v>
      </c>
      <c r="AD140" s="63">
        <v>1.4372459382686817E-2</v>
      </c>
    </row>
    <row r="141" spans="2:30" ht="15" customHeight="1" x14ac:dyDescent="0.3">
      <c r="B141" s="166" t="s">
        <v>25</v>
      </c>
      <c r="C141" s="167">
        <v>19422826.421999998</v>
      </c>
      <c r="D141" s="167">
        <v>18311800.511999998</v>
      </c>
      <c r="E141" s="167">
        <v>3950917.6660000002</v>
      </c>
      <c r="F141" s="167">
        <v>6108684.4359999998</v>
      </c>
      <c r="G141" s="168">
        <v>20.341620628009341</v>
      </c>
      <c r="H141" s="169">
        <v>33.359277980321416</v>
      </c>
      <c r="O141" s="6"/>
      <c r="P141" s="6"/>
      <c r="Q141" s="6"/>
      <c r="R141" s="6"/>
      <c r="S141" s="6"/>
      <c r="T141" s="6"/>
      <c r="X141" s="69" t="s">
        <v>114</v>
      </c>
      <c r="Y141" s="70" t="s">
        <v>115</v>
      </c>
      <c r="Z141" s="71">
        <v>2149914.2280000001</v>
      </c>
      <c r="AA141" s="72">
        <v>0.43050393660544983</v>
      </c>
      <c r="AB141" s="71">
        <v>2158822.1780000008</v>
      </c>
      <c r="AC141" s="72">
        <v>0.43306535292031284</v>
      </c>
      <c r="AD141" s="73">
        <v>4.1433978546611353E-3</v>
      </c>
    </row>
    <row r="142" spans="2:30" ht="15" customHeight="1" x14ac:dyDescent="0.3">
      <c r="B142" s="170" t="s">
        <v>27</v>
      </c>
      <c r="C142" s="171">
        <v>20654757.230999999</v>
      </c>
      <c r="D142" s="171" t="s">
        <v>107</v>
      </c>
      <c r="E142" s="171">
        <v>4288569.7790000001</v>
      </c>
      <c r="F142" s="171" t="s">
        <v>107</v>
      </c>
      <c r="G142" s="172">
        <v>20.763109103811864</v>
      </c>
      <c r="H142" s="173" t="s">
        <v>107</v>
      </c>
      <c r="O142" s="6"/>
      <c r="P142" s="6"/>
      <c r="Q142" s="6"/>
      <c r="R142" s="6"/>
      <c r="S142" s="6"/>
      <c r="T142" s="6"/>
      <c r="X142" s="75" t="s">
        <v>116</v>
      </c>
      <c r="Y142" s="76" t="s">
        <v>117</v>
      </c>
      <c r="Z142" s="77">
        <v>1807386.6120000002</v>
      </c>
      <c r="AA142" s="78">
        <v>0.36191539239117343</v>
      </c>
      <c r="AB142" s="77">
        <v>1811783.0899999999</v>
      </c>
      <c r="AC142" s="78">
        <v>0.36344840778539778</v>
      </c>
      <c r="AD142" s="79">
        <v>2.4325055695386842E-3</v>
      </c>
    </row>
    <row r="143" spans="2:30" ht="15" customHeight="1" x14ac:dyDescent="0.3">
      <c r="B143" s="166" t="s">
        <v>29</v>
      </c>
      <c r="C143" s="167">
        <v>18048786.568999998</v>
      </c>
      <c r="D143" s="167" t="s">
        <v>107</v>
      </c>
      <c r="E143" s="167">
        <v>3681913.1170000006</v>
      </c>
      <c r="F143" s="167" t="s">
        <v>107</v>
      </c>
      <c r="G143" s="168">
        <v>20.399782018165883</v>
      </c>
      <c r="H143" s="169" t="s">
        <v>107</v>
      </c>
      <c r="O143" s="6"/>
      <c r="P143" s="6"/>
      <c r="Q143" s="6"/>
      <c r="R143" s="6"/>
      <c r="S143" s="6"/>
      <c r="T143" s="6"/>
      <c r="X143" s="81" t="s">
        <v>118</v>
      </c>
      <c r="Y143" s="82" t="s">
        <v>119</v>
      </c>
      <c r="Z143" s="83">
        <v>477319.28600000002</v>
      </c>
      <c r="AA143" s="84">
        <v>9.5579548692908398E-2</v>
      </c>
      <c r="AB143" s="83">
        <v>547296.42500000005</v>
      </c>
      <c r="AC143" s="84">
        <v>0.10978908863361254</v>
      </c>
      <c r="AD143" s="85">
        <v>0.14660446592556081</v>
      </c>
    </row>
    <row r="144" spans="2:30" ht="15" customHeight="1" x14ac:dyDescent="0.3">
      <c r="B144" s="170" t="s">
        <v>31</v>
      </c>
      <c r="C144" s="171">
        <v>19853019.666000001</v>
      </c>
      <c r="D144" s="171" t="s">
        <v>107</v>
      </c>
      <c r="E144" s="171">
        <v>4197757.8140000002</v>
      </c>
      <c r="F144" s="171" t="s">
        <v>107</v>
      </c>
      <c r="G144" s="172">
        <v>21.14417798713523</v>
      </c>
      <c r="H144" s="173" t="s">
        <v>107</v>
      </c>
      <c r="O144" s="6"/>
      <c r="P144" s="6"/>
      <c r="Q144" s="6"/>
      <c r="R144" s="6"/>
      <c r="S144" s="6"/>
      <c r="T144" s="6"/>
      <c r="X144" s="75" t="s">
        <v>122</v>
      </c>
      <c r="Y144" s="76" t="s">
        <v>123</v>
      </c>
      <c r="Z144" s="77">
        <v>70398.404999999999</v>
      </c>
      <c r="AA144" s="78">
        <v>1.4096743994963122E-2</v>
      </c>
      <c r="AB144" s="77">
        <v>49472.142999999996</v>
      </c>
      <c r="AC144" s="78">
        <v>9.9242407671889209E-3</v>
      </c>
      <c r="AD144" s="79">
        <v>-0.29725477445121096</v>
      </c>
    </row>
    <row r="145" spans="2:30" ht="15" customHeight="1" x14ac:dyDescent="0.3">
      <c r="B145" s="166" t="s">
        <v>33</v>
      </c>
      <c r="C145" s="167">
        <v>18664150.708000001</v>
      </c>
      <c r="D145" s="167" t="s">
        <v>107</v>
      </c>
      <c r="E145" s="167">
        <v>3521477.8600000003</v>
      </c>
      <c r="F145" s="167" t="s">
        <v>107</v>
      </c>
      <c r="G145" s="168">
        <v>18.867603005855454</v>
      </c>
      <c r="H145" s="169" t="s">
        <v>107</v>
      </c>
      <c r="O145" s="6"/>
      <c r="P145" s="6"/>
      <c r="Q145" s="6"/>
      <c r="R145" s="6"/>
      <c r="S145" s="6"/>
      <c r="T145" s="6"/>
      <c r="X145" s="175" t="s">
        <v>120</v>
      </c>
      <c r="Y145" s="82" t="s">
        <v>121</v>
      </c>
      <c r="Z145" s="83">
        <v>0</v>
      </c>
      <c r="AA145" s="84">
        <v>0</v>
      </c>
      <c r="AB145" s="83">
        <v>91</v>
      </c>
      <c r="AC145" s="84">
        <v>1.8254837066876038E-5</v>
      </c>
      <c r="AD145" s="85" t="s">
        <v>108</v>
      </c>
    </row>
    <row r="146" spans="2:30" ht="15" customHeight="1" x14ac:dyDescent="0.3">
      <c r="B146" s="170" t="s">
        <v>36</v>
      </c>
      <c r="C146" s="171">
        <v>20259590.566</v>
      </c>
      <c r="D146" s="171" t="s">
        <v>107</v>
      </c>
      <c r="E146" s="171">
        <v>3209717.1069999998</v>
      </c>
      <c r="F146" s="171" t="s">
        <v>107</v>
      </c>
      <c r="G146" s="172">
        <v>15.84295149768033</v>
      </c>
      <c r="H146" s="173" t="s">
        <v>107</v>
      </c>
      <c r="O146" s="6"/>
      <c r="P146" s="6"/>
      <c r="Q146" s="6"/>
      <c r="R146" s="6"/>
      <c r="S146" s="6"/>
      <c r="T146" s="6"/>
      <c r="X146" s="88" t="s">
        <v>49</v>
      </c>
      <c r="Y146" s="89"/>
      <c r="Z146" s="90">
        <v>216.25700000114739</v>
      </c>
      <c r="AA146" s="91">
        <v>4.3303815848312399E-5</v>
      </c>
      <c r="AB146" s="90">
        <v>2521.2559999981895</v>
      </c>
      <c r="AC146" s="91">
        <v>5.0577052180055557E-4</v>
      </c>
      <c r="AD146" s="92">
        <v>10.658609894638381</v>
      </c>
    </row>
    <row r="147" spans="2:30" ht="15" customHeight="1" x14ac:dyDescent="0.3">
      <c r="B147" s="166" t="s">
        <v>39</v>
      </c>
      <c r="C147" s="167">
        <v>19582460.855</v>
      </c>
      <c r="D147" s="167" t="s">
        <v>107</v>
      </c>
      <c r="E147" s="167">
        <v>3404913.6009999998</v>
      </c>
      <c r="F147" s="167" t="s">
        <v>107</v>
      </c>
      <c r="G147" s="168">
        <v>17.387567508557645</v>
      </c>
      <c r="H147" s="169" t="s">
        <v>107</v>
      </c>
      <c r="O147" s="6"/>
      <c r="P147" s="6"/>
      <c r="Q147" s="6"/>
      <c r="R147" s="6"/>
      <c r="S147" s="6"/>
      <c r="T147" s="6"/>
      <c r="X147" s="108" t="s">
        <v>45</v>
      </c>
      <c r="Y147" s="109"/>
      <c r="Z147" s="110">
        <v>4993947.8950000014</v>
      </c>
      <c r="AA147" s="111">
        <v>1</v>
      </c>
      <c r="AB147" s="110">
        <v>4984980.1269999994</v>
      </c>
      <c r="AC147" s="111">
        <v>0.99999999999999989</v>
      </c>
      <c r="AD147" s="112">
        <v>-1.7957271858964833E-3</v>
      </c>
    </row>
    <row r="148" spans="2:30" ht="15" customHeight="1" x14ac:dyDescent="0.3">
      <c r="B148" s="170" t="s">
        <v>41</v>
      </c>
      <c r="C148" s="171">
        <v>17682565.27</v>
      </c>
      <c r="D148" s="171" t="s">
        <v>107</v>
      </c>
      <c r="E148" s="171">
        <v>2272349.9669999997</v>
      </c>
      <c r="F148" s="171" t="s">
        <v>107</v>
      </c>
      <c r="G148" s="172">
        <v>12.850793605468761</v>
      </c>
      <c r="H148" s="173" t="s">
        <v>107</v>
      </c>
      <c r="O148" s="6"/>
      <c r="P148" s="6"/>
      <c r="Q148" s="6"/>
      <c r="R148" s="6"/>
      <c r="S148" s="6"/>
      <c r="T148" s="6"/>
      <c r="X148" s="102" t="s">
        <v>47</v>
      </c>
      <c r="Y148" s="102"/>
      <c r="Z148" s="6"/>
      <c r="AA148" s="6"/>
      <c r="AB148" s="6"/>
      <c r="AC148" s="189"/>
      <c r="AD148" s="6"/>
    </row>
    <row r="149" spans="2:30" ht="15" customHeight="1" x14ac:dyDescent="0.3">
      <c r="B149" s="176" t="s">
        <v>43</v>
      </c>
      <c r="C149" s="177">
        <v>18154828.278999999</v>
      </c>
      <c r="D149" s="177" t="s">
        <v>107</v>
      </c>
      <c r="E149" s="177">
        <v>2616911.2050000001</v>
      </c>
      <c r="F149" s="177" t="s">
        <v>107</v>
      </c>
      <c r="G149" s="178">
        <v>14.414409019924612</v>
      </c>
      <c r="H149" s="179" t="s">
        <v>107</v>
      </c>
      <c r="O149" s="6"/>
      <c r="P149" s="6"/>
      <c r="Q149" s="6"/>
      <c r="R149" s="6"/>
      <c r="S149" s="6"/>
      <c r="T149" s="6"/>
      <c r="X149" s="118"/>
      <c r="Y149" s="118"/>
      <c r="Z149" s="6"/>
      <c r="AA149" s="6"/>
      <c r="AB149" s="6"/>
      <c r="AC149" s="6"/>
      <c r="AD149" s="6"/>
    </row>
    <row r="150" spans="2:30" ht="15" customHeight="1" x14ac:dyDescent="0.3">
      <c r="B150" s="180" t="s">
        <v>45</v>
      </c>
      <c r="C150" s="181">
        <v>223998669.05199999</v>
      </c>
      <c r="D150" s="181">
        <v>67361289.780000001</v>
      </c>
      <c r="E150" s="181">
        <v>39376067.548</v>
      </c>
      <c r="F150" s="181">
        <v>13964460.607000001</v>
      </c>
      <c r="G150" s="182">
        <v>17.578706031891233</v>
      </c>
      <c r="H150" s="183">
        <v>20.730690657212058</v>
      </c>
      <c r="O150" s="18" t="s">
        <v>132</v>
      </c>
      <c r="S150" s="26"/>
      <c r="T150" s="26"/>
      <c r="X150" s="27" t="s">
        <v>78</v>
      </c>
      <c r="Y150" s="27"/>
      <c r="Z150" s="28"/>
      <c r="AA150" s="28"/>
      <c r="AB150" s="28"/>
      <c r="AC150" s="28"/>
      <c r="AD150" s="28"/>
    </row>
    <row r="151" spans="2:30" ht="15" customHeight="1" x14ac:dyDescent="0.3">
      <c r="B151" s="102" t="s">
        <v>47</v>
      </c>
      <c r="O151" s="34" t="s">
        <v>13</v>
      </c>
      <c r="P151" s="35">
        <v>43466</v>
      </c>
      <c r="Q151" s="36"/>
      <c r="R151" s="35">
        <v>43831</v>
      </c>
      <c r="S151" s="36"/>
      <c r="T151" s="37" t="s">
        <v>14</v>
      </c>
      <c r="X151" s="50" t="s">
        <v>15</v>
      </c>
      <c r="Y151" s="50" t="s">
        <v>16</v>
      </c>
      <c r="Z151" s="127">
        <v>2016</v>
      </c>
      <c r="AA151" s="127">
        <v>2017</v>
      </c>
      <c r="AB151" s="127">
        <v>2018</v>
      </c>
      <c r="AC151" s="127">
        <v>2019</v>
      </c>
      <c r="AD151" s="128">
        <v>2020</v>
      </c>
    </row>
    <row r="152" spans="2:30" ht="15" customHeight="1" x14ac:dyDescent="0.3">
      <c r="O152" s="46"/>
      <c r="P152" s="47" t="s">
        <v>56</v>
      </c>
      <c r="Q152" s="47" t="s">
        <v>19</v>
      </c>
      <c r="R152" s="47" t="s">
        <v>56</v>
      </c>
      <c r="S152" s="47" t="s">
        <v>19</v>
      </c>
      <c r="T152" s="48"/>
      <c r="X152" s="59" t="s">
        <v>22</v>
      </c>
      <c r="Y152" s="60"/>
      <c r="Z152" s="61">
        <v>543837.554</v>
      </c>
      <c r="AA152" s="61">
        <v>453808.89799999999</v>
      </c>
      <c r="AB152" s="61">
        <v>773191.39399999997</v>
      </c>
      <c r="AC152" s="61">
        <v>676017.34</v>
      </c>
      <c r="AD152" s="129">
        <v>153356.158</v>
      </c>
    </row>
    <row r="153" spans="2:30" ht="15" customHeight="1" x14ac:dyDescent="0.3">
      <c r="B153" s="18" t="s">
        <v>79</v>
      </c>
      <c r="O153" s="26" t="s">
        <v>24</v>
      </c>
      <c r="P153" s="57">
        <v>2735557.2319999998</v>
      </c>
      <c r="Q153" s="58">
        <v>0.54777448413886587</v>
      </c>
      <c r="R153" s="57">
        <v>2505027.7849999997</v>
      </c>
      <c r="S153" s="58">
        <v>0.50251509959530061</v>
      </c>
      <c r="T153" s="146">
        <v>-8.4271476503329168E-2</v>
      </c>
      <c r="X153" s="69" t="s">
        <v>109</v>
      </c>
      <c r="Y153" s="70" t="s">
        <v>110</v>
      </c>
      <c r="Z153" s="71">
        <v>284704.08199999999</v>
      </c>
      <c r="AA153" s="71">
        <v>304712.212</v>
      </c>
      <c r="AB153" s="71">
        <v>456821.35499999998</v>
      </c>
      <c r="AC153" s="71">
        <v>357763.24200000003</v>
      </c>
      <c r="AD153" s="130">
        <v>106975.30100000001</v>
      </c>
    </row>
    <row r="154" spans="2:30" ht="15" customHeight="1" x14ac:dyDescent="0.3">
      <c r="B154" s="154" t="s">
        <v>80</v>
      </c>
      <c r="C154" s="190" t="s">
        <v>81</v>
      </c>
      <c r="D154" s="191"/>
      <c r="E154" s="192"/>
      <c r="F154" s="190" t="s">
        <v>133</v>
      </c>
      <c r="G154" s="191"/>
      <c r="H154" s="192"/>
      <c r="O154" s="26" t="s">
        <v>26</v>
      </c>
      <c r="P154" s="57">
        <v>1767949.4559999998</v>
      </c>
      <c r="Q154" s="58">
        <v>0.35401840250878308</v>
      </c>
      <c r="R154" s="57">
        <v>2355280.5570000005</v>
      </c>
      <c r="S154" s="58">
        <v>0.472475415547429</v>
      </c>
      <c r="T154" s="146">
        <v>0.33221034628944779</v>
      </c>
      <c r="X154" s="75" t="s">
        <v>111</v>
      </c>
      <c r="Y154" s="76" t="s">
        <v>112</v>
      </c>
      <c r="Z154" s="77">
        <v>173666.875</v>
      </c>
      <c r="AA154" s="77">
        <v>140064.78700000001</v>
      </c>
      <c r="AB154" s="77">
        <v>146837.20499999999</v>
      </c>
      <c r="AC154" s="77">
        <v>161708.81200000001</v>
      </c>
      <c r="AD154" s="131">
        <v>11110.022000000001</v>
      </c>
    </row>
    <row r="155" spans="2:30" ht="15" customHeight="1" x14ac:dyDescent="0.3">
      <c r="B155" s="157"/>
      <c r="C155" s="193" t="s">
        <v>82</v>
      </c>
      <c r="D155" s="194" t="s">
        <v>83</v>
      </c>
      <c r="E155" s="193" t="s">
        <v>84</v>
      </c>
      <c r="F155" s="193" t="s">
        <v>82</v>
      </c>
      <c r="G155" s="194" t="s">
        <v>83</v>
      </c>
      <c r="H155" s="193" t="s">
        <v>84</v>
      </c>
      <c r="O155" s="174" t="s">
        <v>30</v>
      </c>
      <c r="P155" s="57">
        <v>353183.29800000001</v>
      </c>
      <c r="Q155" s="58">
        <v>7.0722263312681208E-2</v>
      </c>
      <c r="R155" s="57">
        <v>45054.5</v>
      </c>
      <c r="S155" s="58">
        <v>9.0380500728523758E-3</v>
      </c>
      <c r="T155" s="146">
        <v>-0.87243309563296512</v>
      </c>
      <c r="X155" s="81" t="s">
        <v>103</v>
      </c>
      <c r="Y155" s="82" t="s">
        <v>104</v>
      </c>
      <c r="Z155" s="83">
        <v>85408.903999999995</v>
      </c>
      <c r="AA155" s="83">
        <v>8963.35</v>
      </c>
      <c r="AB155" s="83">
        <v>58712.881999999998</v>
      </c>
      <c r="AC155" s="83">
        <v>31000.001</v>
      </c>
      <c r="AD155" s="132">
        <v>0</v>
      </c>
    </row>
    <row r="156" spans="2:30" ht="15" customHeight="1" x14ac:dyDescent="0.3">
      <c r="B156" s="157"/>
      <c r="C156" s="195"/>
      <c r="D156" s="196"/>
      <c r="E156" s="195"/>
      <c r="F156" s="195"/>
      <c r="G156" s="196"/>
      <c r="H156" s="195"/>
      <c r="O156" s="26" t="s">
        <v>28</v>
      </c>
      <c r="P156" s="57">
        <v>137257.90900000001</v>
      </c>
      <c r="Q156" s="58">
        <v>2.7484850039669873E-2</v>
      </c>
      <c r="R156" s="57">
        <v>79617.284999999989</v>
      </c>
      <c r="S156" s="58">
        <v>1.5971434784417943E-2</v>
      </c>
      <c r="T156" s="146">
        <v>-0.41994391740296744</v>
      </c>
      <c r="X156" s="75" t="s">
        <v>128</v>
      </c>
      <c r="Y156" s="76" t="s">
        <v>129</v>
      </c>
      <c r="Z156" s="77">
        <v>0</v>
      </c>
      <c r="AA156" s="77">
        <v>0</v>
      </c>
      <c r="AB156" s="77">
        <v>110259.59600000001</v>
      </c>
      <c r="AC156" s="77">
        <v>115428.13</v>
      </c>
      <c r="AD156" s="131">
        <v>35235.08</v>
      </c>
    </row>
    <row r="157" spans="2:30" ht="15" customHeight="1" x14ac:dyDescent="0.3">
      <c r="B157" s="160"/>
      <c r="C157" s="197"/>
      <c r="D157" s="198"/>
      <c r="E157" s="197"/>
      <c r="F157" s="197"/>
      <c r="G157" s="198"/>
      <c r="H157" s="197"/>
      <c r="O157" s="86" t="s">
        <v>40</v>
      </c>
      <c r="P157" s="57">
        <v>135025.05900000001</v>
      </c>
      <c r="Q157" s="58">
        <v>2.7037738846892798E-2</v>
      </c>
      <c r="R157" s="57">
        <v>53904.805</v>
      </c>
      <c r="S157" s="58">
        <v>1.0813444312051917E-2</v>
      </c>
      <c r="T157" s="146">
        <v>-0.60077925239047669</v>
      </c>
      <c r="X157" s="81" t="s">
        <v>105</v>
      </c>
      <c r="Y157" s="82" t="s">
        <v>106</v>
      </c>
      <c r="Z157" s="83">
        <v>57.692999999999998</v>
      </c>
      <c r="AA157" s="83">
        <v>68.549000000000007</v>
      </c>
      <c r="AB157" s="83">
        <v>548.38099999999997</v>
      </c>
      <c r="AC157" s="83">
        <v>10117.155000000001</v>
      </c>
      <c r="AD157" s="132">
        <v>35.755000000000003</v>
      </c>
    </row>
    <row r="158" spans="2:30" ht="15" customHeight="1" x14ac:dyDescent="0.3">
      <c r="B158" s="199">
        <v>43831</v>
      </c>
      <c r="C158" s="200">
        <v>67361289.780000001</v>
      </c>
      <c r="D158" s="200">
        <v>13426649.855</v>
      </c>
      <c r="E158" s="201">
        <v>19.932293307997881</v>
      </c>
      <c r="F158" s="200">
        <v>67361289.780000001</v>
      </c>
      <c r="G158" s="200">
        <v>13426649.855</v>
      </c>
      <c r="H158" s="202">
        <v>19.932293307997881</v>
      </c>
      <c r="O158" s="86" t="s">
        <v>34</v>
      </c>
      <c r="P158" s="57">
        <v>0</v>
      </c>
      <c r="Q158" s="58">
        <v>0</v>
      </c>
      <c r="R158" s="57">
        <v>205</v>
      </c>
      <c r="S158" s="58">
        <v>4.1123534051753699E-5</v>
      </c>
      <c r="T158" s="146" t="s">
        <v>108</v>
      </c>
      <c r="X158" s="88" t="s">
        <v>35</v>
      </c>
      <c r="Y158" s="89"/>
      <c r="Z158" s="90">
        <v>0</v>
      </c>
      <c r="AA158" s="90">
        <v>0</v>
      </c>
      <c r="AB158" s="90">
        <v>11.974999999976717</v>
      </c>
      <c r="AC158" s="90">
        <v>0</v>
      </c>
      <c r="AD158" s="133">
        <v>0</v>
      </c>
    </row>
    <row r="159" spans="2:30" ht="15" customHeight="1" x14ac:dyDescent="0.3">
      <c r="B159" s="203">
        <v>43466</v>
      </c>
      <c r="C159" s="171">
        <v>223998669.05199999</v>
      </c>
      <c r="D159" s="171">
        <v>32639554.257999998</v>
      </c>
      <c r="E159" s="172">
        <v>14.571316158321867</v>
      </c>
      <c r="F159" s="171">
        <v>71098509.908000007</v>
      </c>
      <c r="G159" s="171">
        <v>10961335.539999999</v>
      </c>
      <c r="H159" s="173">
        <v>15.417110083156087</v>
      </c>
      <c r="O159" s="86" t="s">
        <v>37</v>
      </c>
      <c r="P159" s="57">
        <v>264</v>
      </c>
      <c r="Q159" s="58">
        <v>5.2863987680832627E-5</v>
      </c>
      <c r="R159" s="57">
        <v>2215.1999999999998</v>
      </c>
      <c r="S159" s="58">
        <v>4.4437489088509653E-4</v>
      </c>
      <c r="T159" s="146">
        <v>7.3909090909090907</v>
      </c>
      <c r="X159" s="59" t="s">
        <v>38</v>
      </c>
      <c r="Y159" s="60"/>
      <c r="Z159" s="61">
        <v>4648943.1430000002</v>
      </c>
      <c r="AA159" s="61">
        <v>4519522.449</v>
      </c>
      <c r="AB159" s="61">
        <v>5924156.0779999997</v>
      </c>
      <c r="AC159" s="61">
        <v>5149918.0789999999</v>
      </c>
      <c r="AD159" s="129">
        <v>1534837.652</v>
      </c>
    </row>
    <row r="160" spans="2:30" ht="15" customHeight="1" x14ac:dyDescent="0.3">
      <c r="B160" s="204">
        <v>43101</v>
      </c>
      <c r="C160" s="167">
        <v>239889170.206</v>
      </c>
      <c r="D160" s="167">
        <v>40913530.752000004</v>
      </c>
      <c r="E160" s="168">
        <v>17.055180405545752</v>
      </c>
      <c r="F160" s="167">
        <v>74379684.736000001</v>
      </c>
      <c r="G160" s="167">
        <v>11588584.858999999</v>
      </c>
      <c r="H160" s="169">
        <v>15.580309193474019</v>
      </c>
      <c r="O160" s="86" t="s">
        <v>32</v>
      </c>
      <c r="P160" s="57">
        <v>104.35</v>
      </c>
      <c r="Q160" s="58">
        <v>2.0895292100359409E-5</v>
      </c>
      <c r="R160" s="57">
        <v>13199.22</v>
      </c>
      <c r="S160" s="58">
        <v>2.6477979176906755E-3</v>
      </c>
      <c r="T160" s="146">
        <v>125.48988979396262</v>
      </c>
      <c r="X160" s="69" t="s">
        <v>114</v>
      </c>
      <c r="Y160" s="70" t="s">
        <v>115</v>
      </c>
      <c r="Z160" s="71">
        <v>1758251.808</v>
      </c>
      <c r="AA160" s="71">
        <v>1910983.4979999999</v>
      </c>
      <c r="AB160" s="71">
        <v>2538194.8849999998</v>
      </c>
      <c r="AC160" s="71">
        <v>2357287.94</v>
      </c>
      <c r="AD160" s="130">
        <v>749505.75899999996</v>
      </c>
    </row>
    <row r="161" spans="2:30" ht="15" customHeight="1" x14ac:dyDescent="0.3">
      <c r="B161" s="203">
        <v>42736</v>
      </c>
      <c r="C161" s="171">
        <v>217739177.07699999</v>
      </c>
      <c r="D161" s="171">
        <v>31722914.434999999</v>
      </c>
      <c r="E161" s="172">
        <v>14.569226751408957</v>
      </c>
      <c r="F161" s="171">
        <v>68130698.138999999</v>
      </c>
      <c r="G161" s="171">
        <v>11280574.77</v>
      </c>
      <c r="H161" s="173">
        <v>16.557256975387823</v>
      </c>
      <c r="O161" s="86" t="s">
        <v>21</v>
      </c>
      <c r="P161" s="57">
        <v>199.5</v>
      </c>
      <c r="Q161" s="58">
        <v>3.9948354326992834E-5</v>
      </c>
      <c r="R161" s="57">
        <v>7500</v>
      </c>
      <c r="S161" s="58">
        <v>1.5045195384787938E-3</v>
      </c>
      <c r="T161" s="146">
        <v>36.593984962406012</v>
      </c>
      <c r="X161" s="75" t="s">
        <v>116</v>
      </c>
      <c r="Y161" s="76" t="s">
        <v>117</v>
      </c>
      <c r="Z161" s="77">
        <v>1577360.486</v>
      </c>
      <c r="AA161" s="77">
        <v>1582719.5759999999</v>
      </c>
      <c r="AB161" s="77">
        <v>2151649.7769999998</v>
      </c>
      <c r="AC161" s="77">
        <v>1882981.2320000001</v>
      </c>
      <c r="AD161" s="131">
        <v>594575.03700000001</v>
      </c>
    </row>
    <row r="162" spans="2:30" ht="15" customHeight="1" x14ac:dyDescent="0.3">
      <c r="B162" s="204">
        <v>42370</v>
      </c>
      <c r="C162" s="167">
        <v>185273376.29300001</v>
      </c>
      <c r="D162" s="167">
        <v>25422376.361000001</v>
      </c>
      <c r="E162" s="168">
        <v>13.721548594653916</v>
      </c>
      <c r="F162" s="167">
        <v>55955066.722000003</v>
      </c>
      <c r="G162" s="167">
        <v>9174863.4719999991</v>
      </c>
      <c r="H162" s="169">
        <v>16.396841268339855</v>
      </c>
      <c r="O162" s="86" t="s">
        <v>44</v>
      </c>
      <c r="P162" s="57">
        <v>1158</v>
      </c>
      <c r="Q162" s="58">
        <v>2.3188067323637947E-4</v>
      </c>
      <c r="R162" s="57">
        <v>1941.8000000000002</v>
      </c>
      <c r="S162" s="58">
        <v>3.8953013864241631E-4</v>
      </c>
      <c r="T162" s="146">
        <v>0.6768566493955096</v>
      </c>
      <c r="X162" s="81" t="s">
        <v>118</v>
      </c>
      <c r="Y162" s="82" t="s">
        <v>119</v>
      </c>
      <c r="Z162" s="83">
        <v>885541.02899999998</v>
      </c>
      <c r="AA162" s="83">
        <v>606087.19099999999</v>
      </c>
      <c r="AB162" s="83">
        <v>955081.89</v>
      </c>
      <c r="AC162" s="83">
        <v>757408.62100000004</v>
      </c>
      <c r="AD162" s="132">
        <v>174254.84</v>
      </c>
    </row>
    <row r="163" spans="2:30" ht="15" customHeight="1" x14ac:dyDescent="0.3">
      <c r="B163" s="203">
        <v>42005</v>
      </c>
      <c r="C163" s="171">
        <v>191134324.58399999</v>
      </c>
      <c r="D163" s="171">
        <v>27958701.158</v>
      </c>
      <c r="E163" s="172">
        <v>14.627776156298221</v>
      </c>
      <c r="F163" s="171">
        <v>57931518.630000003</v>
      </c>
      <c r="G163" s="171">
        <v>7150086.1340000005</v>
      </c>
      <c r="H163" s="173">
        <v>12.342307440042333</v>
      </c>
      <c r="O163" s="86" t="s">
        <v>42</v>
      </c>
      <c r="P163" s="57">
        <v>507</v>
      </c>
      <c r="Q163" s="58">
        <v>1.0152288543250811E-4</v>
      </c>
      <c r="R163" s="57">
        <v>651.26</v>
      </c>
      <c r="S163" s="58">
        <v>1.3064445261729325E-4</v>
      </c>
      <c r="T163" s="146">
        <v>0.28453648915187374</v>
      </c>
      <c r="X163" s="75" t="s">
        <v>122</v>
      </c>
      <c r="Y163" s="76" t="s">
        <v>123</v>
      </c>
      <c r="Z163" s="77">
        <v>320841.11200000002</v>
      </c>
      <c r="AA163" s="77">
        <v>305271.84499999997</v>
      </c>
      <c r="AB163" s="77">
        <v>214921.57800000001</v>
      </c>
      <c r="AC163" s="77">
        <v>107507.118</v>
      </c>
      <c r="AD163" s="131">
        <v>15168.300999999999</v>
      </c>
    </row>
    <row r="164" spans="2:30" ht="15" customHeight="1" x14ac:dyDescent="0.3">
      <c r="B164" s="204">
        <v>41640</v>
      </c>
      <c r="C164" s="167">
        <v>225100884.831</v>
      </c>
      <c r="D164" s="167">
        <v>31407621.322000001</v>
      </c>
      <c r="E164" s="168">
        <v>13.952686745580783</v>
      </c>
      <c r="F164" s="167">
        <v>69311883.272</v>
      </c>
      <c r="G164" s="167">
        <v>10854445.459000001</v>
      </c>
      <c r="H164" s="169">
        <v>15.66029509889956</v>
      </c>
      <c r="O164" s="86" t="s">
        <v>46</v>
      </c>
      <c r="P164" s="57">
        <v>0</v>
      </c>
      <c r="Q164" s="58">
        <v>0</v>
      </c>
      <c r="R164" s="57">
        <v>0</v>
      </c>
      <c r="S164" s="58">
        <v>0</v>
      </c>
      <c r="T164" s="146" t="s">
        <v>108</v>
      </c>
      <c r="X164" s="81" t="s">
        <v>130</v>
      </c>
      <c r="Y164" s="82" t="s">
        <v>121</v>
      </c>
      <c r="Z164" s="83">
        <v>58929.394</v>
      </c>
      <c r="AA164" s="83">
        <v>89397.770999999993</v>
      </c>
      <c r="AB164" s="83">
        <v>60989.112000000001</v>
      </c>
      <c r="AC164" s="83">
        <v>41849.093000000001</v>
      </c>
      <c r="AD164" s="132">
        <v>0</v>
      </c>
    </row>
    <row r="165" spans="2:30" ht="15" customHeight="1" x14ac:dyDescent="0.3">
      <c r="B165" s="203">
        <v>41275</v>
      </c>
      <c r="C165" s="171">
        <v>242178661.95300001</v>
      </c>
      <c r="D165" s="171">
        <v>30965499.534999996</v>
      </c>
      <c r="E165" s="172">
        <v>12.786221248926349</v>
      </c>
      <c r="F165" s="171">
        <v>71467671.313999996</v>
      </c>
      <c r="G165" s="171">
        <v>8185707.5240000002</v>
      </c>
      <c r="H165" s="173">
        <v>11.453720785213942</v>
      </c>
      <c r="O165" s="138" t="s">
        <v>48</v>
      </c>
      <c r="P165" s="104">
        <v>4993947.8949999996</v>
      </c>
      <c r="Q165" s="111">
        <v>1</v>
      </c>
      <c r="R165" s="104">
        <v>4984980.1270000003</v>
      </c>
      <c r="S165" s="111">
        <v>1</v>
      </c>
      <c r="T165" s="106">
        <v>-1.7957271858959245E-3</v>
      </c>
      <c r="X165" s="88" t="s">
        <v>49</v>
      </c>
      <c r="Y165" s="89"/>
      <c r="Z165" s="90">
        <v>48019.314000000246</v>
      </c>
      <c r="AA165" s="90">
        <v>25062.56799999997</v>
      </c>
      <c r="AB165" s="90">
        <v>3318.836000001058</v>
      </c>
      <c r="AC165" s="90">
        <v>2884.0749999992549</v>
      </c>
      <c r="AD165" s="133">
        <v>1333.714999999851</v>
      </c>
    </row>
    <row r="166" spans="2:30" ht="15" customHeight="1" x14ac:dyDescent="0.3">
      <c r="B166" s="204">
        <v>40909</v>
      </c>
      <c r="C166" s="167">
        <v>242579775.76300001</v>
      </c>
      <c r="D166" s="167">
        <v>26121994.586999997</v>
      </c>
      <c r="E166" s="168">
        <v>10.768414021670601</v>
      </c>
      <c r="F166" s="167">
        <v>74646048.159999996</v>
      </c>
      <c r="G166" s="167">
        <v>7730092.5799999991</v>
      </c>
      <c r="H166" s="169">
        <v>10.355662182451963</v>
      </c>
      <c r="O166" s="102" t="s">
        <v>47</v>
      </c>
      <c r="P166" s="6"/>
      <c r="Q166" s="6"/>
      <c r="R166" s="6"/>
      <c r="S166" s="6"/>
      <c r="T166" s="6"/>
      <c r="X166" s="108" t="s">
        <v>45</v>
      </c>
      <c r="Y166" s="109"/>
      <c r="Z166" s="110">
        <v>5192780.6970000006</v>
      </c>
      <c r="AA166" s="110">
        <v>4973331.3470000001</v>
      </c>
      <c r="AB166" s="110">
        <v>6697347.4720000001</v>
      </c>
      <c r="AC166" s="110">
        <v>5825935.4189999998</v>
      </c>
      <c r="AD166" s="142">
        <v>1688193.81</v>
      </c>
    </row>
    <row r="167" spans="2:30" ht="15" customHeight="1" x14ac:dyDescent="0.3">
      <c r="B167" s="205">
        <v>40544</v>
      </c>
      <c r="C167" s="206">
        <v>256039574.76800001</v>
      </c>
      <c r="D167" s="206">
        <v>24154416.375</v>
      </c>
      <c r="E167" s="207">
        <v>9.4338605260091359</v>
      </c>
      <c r="F167" s="206">
        <v>71405777.158999994</v>
      </c>
      <c r="G167" s="206">
        <v>6215064.6610000003</v>
      </c>
      <c r="H167" s="208">
        <v>8.7038681018215804</v>
      </c>
      <c r="O167" s="14"/>
      <c r="P167" s="6"/>
      <c r="Q167" s="6"/>
      <c r="R167" s="6"/>
      <c r="S167" s="6"/>
      <c r="T167" s="6"/>
      <c r="X167" s="102" t="s">
        <v>47</v>
      </c>
      <c r="Y167" s="118"/>
      <c r="Z167" s="6"/>
      <c r="AA167" s="6"/>
      <c r="AB167" s="6"/>
      <c r="AC167" s="6"/>
      <c r="AD167" s="6"/>
    </row>
    <row r="168" spans="2:30" ht="15" customHeight="1" x14ac:dyDescent="0.25">
      <c r="B168" s="121"/>
      <c r="C168" s="121"/>
      <c r="D168" s="121"/>
      <c r="E168" s="121"/>
      <c r="F168" s="121"/>
      <c r="G168" s="121"/>
      <c r="H168" s="121"/>
      <c r="O168" s="25" t="s">
        <v>85</v>
      </c>
      <c r="P168" s="26"/>
      <c r="Q168" s="26"/>
      <c r="R168" s="26"/>
      <c r="S168" s="26"/>
      <c r="T168" s="26"/>
      <c r="X168" s="148" t="s">
        <v>125</v>
      </c>
      <c r="Y168" s="118"/>
      <c r="Z168" s="6"/>
      <c r="AA168" s="6"/>
      <c r="AB168" s="6"/>
      <c r="AC168" s="6"/>
      <c r="AD168" s="6"/>
    </row>
    <row r="169" spans="2:30" ht="15" customHeight="1" x14ac:dyDescent="0.25">
      <c r="B169" s="18" t="s">
        <v>86</v>
      </c>
      <c r="O169" s="126" t="s">
        <v>13</v>
      </c>
      <c r="P169" s="127">
        <v>2016</v>
      </c>
      <c r="Q169" s="127">
        <v>2017</v>
      </c>
      <c r="R169" s="127">
        <v>2018</v>
      </c>
      <c r="S169" s="127">
        <v>2019</v>
      </c>
      <c r="T169" s="128">
        <v>2020</v>
      </c>
      <c r="X169" s="121"/>
      <c r="Y169" s="121"/>
      <c r="Z169" s="121"/>
      <c r="AA169" s="121"/>
      <c r="AB169" s="121"/>
      <c r="AC169" s="121"/>
      <c r="AD169" s="121"/>
    </row>
    <row r="170" spans="2:30" ht="15" customHeight="1" x14ac:dyDescent="0.25">
      <c r="B170" s="154" t="s">
        <v>80</v>
      </c>
      <c r="C170" s="190" t="s">
        <v>81</v>
      </c>
      <c r="D170" s="191"/>
      <c r="E170" s="192"/>
      <c r="F170" s="190" t="s">
        <v>133</v>
      </c>
      <c r="G170" s="191"/>
      <c r="H170" s="192"/>
      <c r="O170" s="26" t="s">
        <v>24</v>
      </c>
      <c r="P170" s="57">
        <v>2931657.7779999999</v>
      </c>
      <c r="Q170" s="57">
        <v>2676686.7370000002</v>
      </c>
      <c r="R170" s="57">
        <v>3423119.13</v>
      </c>
      <c r="S170" s="57">
        <v>3245181.1949999998</v>
      </c>
      <c r="T170" s="57">
        <v>857352.31</v>
      </c>
      <c r="X170" s="121"/>
      <c r="Y170" s="121"/>
      <c r="Z170" s="121"/>
      <c r="AA170" s="121"/>
      <c r="AB170" s="121"/>
      <c r="AC170" s="121"/>
      <c r="AD170" s="121"/>
    </row>
    <row r="171" spans="2:30" ht="15" customHeight="1" x14ac:dyDescent="0.3">
      <c r="B171" s="157"/>
      <c r="C171" s="193" t="s">
        <v>82</v>
      </c>
      <c r="D171" s="194" t="s">
        <v>87</v>
      </c>
      <c r="E171" s="193" t="s">
        <v>84</v>
      </c>
      <c r="F171" s="193" t="s">
        <v>82</v>
      </c>
      <c r="G171" s="194" t="s">
        <v>87</v>
      </c>
      <c r="H171" s="193" t="s">
        <v>84</v>
      </c>
      <c r="O171" s="26" t="s">
        <v>26</v>
      </c>
      <c r="P171" s="57">
        <v>1830317.075</v>
      </c>
      <c r="Q171" s="57">
        <v>1955817.486</v>
      </c>
      <c r="R171" s="57">
        <v>2849098.9849999999</v>
      </c>
      <c r="S171" s="57">
        <v>2054714.7790000001</v>
      </c>
      <c r="T171" s="57">
        <v>778870.47699999996</v>
      </c>
      <c r="X171" s="27" t="s">
        <v>88</v>
      </c>
    </row>
    <row r="172" spans="2:30" ht="15" customHeight="1" x14ac:dyDescent="0.3">
      <c r="B172" s="157"/>
      <c r="C172" s="195"/>
      <c r="D172" s="196"/>
      <c r="E172" s="195"/>
      <c r="F172" s="195"/>
      <c r="G172" s="196"/>
      <c r="H172" s="195"/>
      <c r="O172" s="26" t="s">
        <v>30</v>
      </c>
      <c r="P172" s="57">
        <v>340478.94799999997</v>
      </c>
      <c r="Q172" s="57">
        <v>178994.96299999999</v>
      </c>
      <c r="R172" s="57">
        <v>257092.90299999999</v>
      </c>
      <c r="S172" s="57">
        <v>334007.65100000001</v>
      </c>
      <c r="T172" s="57">
        <v>14462.507</v>
      </c>
      <c r="X172" s="6"/>
    </row>
    <row r="173" spans="2:30" ht="15" customHeight="1" x14ac:dyDescent="0.3">
      <c r="B173" s="160"/>
      <c r="C173" s="197"/>
      <c r="D173" s="198"/>
      <c r="E173" s="197"/>
      <c r="F173" s="197"/>
      <c r="G173" s="198"/>
      <c r="H173" s="197"/>
      <c r="O173" s="26" t="s">
        <v>28</v>
      </c>
      <c r="P173" s="57">
        <v>90326.895999999979</v>
      </c>
      <c r="Q173" s="57">
        <v>161832.16099999999</v>
      </c>
      <c r="R173" s="57">
        <v>168036.454</v>
      </c>
      <c r="S173" s="57">
        <v>192031.79399999999</v>
      </c>
      <c r="T173" s="57">
        <v>37508.516000000003</v>
      </c>
      <c r="X173" s="27" t="s">
        <v>89</v>
      </c>
    </row>
    <row r="174" spans="2:30" ht="15" customHeight="1" x14ac:dyDescent="0.3">
      <c r="B174" s="199">
        <v>43831</v>
      </c>
      <c r="C174" s="200">
        <v>67361289.780000001</v>
      </c>
      <c r="D174" s="200">
        <v>13964460.607000001</v>
      </c>
      <c r="E174" s="201">
        <v>20.730690657212058</v>
      </c>
      <c r="F174" s="200">
        <v>67361289.780000001</v>
      </c>
      <c r="G174" s="200">
        <v>13964460.607000001</v>
      </c>
      <c r="H174" s="202">
        <v>20.730690657212058</v>
      </c>
      <c r="O174" s="86" t="s">
        <v>40</v>
      </c>
      <c r="P174" s="57">
        <v>50041.49</v>
      </c>
      <c r="Q174" s="57">
        <v>130638.303</v>
      </c>
      <c r="R174" s="57">
        <v>121698.007</v>
      </c>
      <c r="S174" s="57">
        <v>125704.105</v>
      </c>
      <c r="T174" s="57">
        <v>26979.999</v>
      </c>
      <c r="X174" s="50" t="s">
        <v>15</v>
      </c>
      <c r="Y174" s="50" t="s">
        <v>16</v>
      </c>
      <c r="Z174" s="127">
        <v>2016</v>
      </c>
      <c r="AA174" s="127">
        <v>2017</v>
      </c>
      <c r="AB174" s="127">
        <v>2018</v>
      </c>
      <c r="AC174" s="127">
        <v>2019</v>
      </c>
      <c r="AD174" s="128">
        <v>2020</v>
      </c>
    </row>
    <row r="175" spans="2:30" ht="15" customHeight="1" x14ac:dyDescent="0.3">
      <c r="B175" s="203">
        <v>43466</v>
      </c>
      <c r="C175" s="171">
        <v>223998669.05199999</v>
      </c>
      <c r="D175" s="171">
        <v>40108295.741999999</v>
      </c>
      <c r="E175" s="172">
        <v>17.905595560788395</v>
      </c>
      <c r="F175" s="171">
        <v>71098509.908000007</v>
      </c>
      <c r="G175" s="171">
        <v>12182457.097999999</v>
      </c>
      <c r="H175" s="173">
        <v>17.134616623841829</v>
      </c>
      <c r="O175" s="86" t="s">
        <v>34</v>
      </c>
      <c r="P175" s="57">
        <v>14461.438</v>
      </c>
      <c r="Q175" s="57">
        <v>38.597000000000001</v>
      </c>
      <c r="R175" s="57">
        <v>3575.9450000000002</v>
      </c>
      <c r="S175" s="57">
        <v>5107.6440000000002</v>
      </c>
      <c r="T175" s="57">
        <v>146.244</v>
      </c>
      <c r="X175" s="59" t="s">
        <v>22</v>
      </c>
      <c r="Y175" s="60"/>
      <c r="Z175" s="61">
        <v>121561.13299999997</v>
      </c>
      <c r="AA175" s="61">
        <v>111222.06799999993</v>
      </c>
      <c r="AB175" s="61">
        <v>80522.037999999942</v>
      </c>
      <c r="AC175" s="61">
        <v>194460.88099999964</v>
      </c>
      <c r="AD175" s="129">
        <v>30053.782000000003</v>
      </c>
    </row>
    <row r="176" spans="2:30" ht="15" customHeight="1" x14ac:dyDescent="0.3">
      <c r="B176" s="204">
        <v>43101</v>
      </c>
      <c r="C176" s="167">
        <v>239889170.206</v>
      </c>
      <c r="D176" s="167">
        <v>44907182.412</v>
      </c>
      <c r="E176" s="168">
        <v>18.719970715408646</v>
      </c>
      <c r="F176" s="167">
        <v>74379684.736000001</v>
      </c>
      <c r="G176" s="167">
        <v>12394614.641999999</v>
      </c>
      <c r="H176" s="169">
        <v>16.663978458624694</v>
      </c>
      <c r="O176" s="86" t="s">
        <v>37</v>
      </c>
      <c r="P176" s="57">
        <v>10386.135</v>
      </c>
      <c r="Q176" s="57">
        <v>1817.164</v>
      </c>
      <c r="R176" s="57">
        <v>1021.524</v>
      </c>
      <c r="S176" s="57">
        <v>32058.697</v>
      </c>
      <c r="T176" s="57">
        <v>1440.826</v>
      </c>
      <c r="X176" s="69" t="s">
        <v>111</v>
      </c>
      <c r="Y176" s="70" t="s">
        <v>112</v>
      </c>
      <c r="Z176" s="71">
        <v>106044.777</v>
      </c>
      <c r="AA176" s="71">
        <v>91982.26400000001</v>
      </c>
      <c r="AB176" s="71">
        <v>66540.092999999993</v>
      </c>
      <c r="AC176" s="71">
        <v>164428.22700000001</v>
      </c>
      <c r="AD176" s="130">
        <v>0.754</v>
      </c>
    </row>
    <row r="177" spans="2:30" ht="15" customHeight="1" x14ac:dyDescent="0.3">
      <c r="B177" s="203">
        <v>42736</v>
      </c>
      <c r="C177" s="171">
        <v>217739177.07699999</v>
      </c>
      <c r="D177" s="171">
        <v>36353960.217999995</v>
      </c>
      <c r="E177" s="172">
        <v>16.696104351098928</v>
      </c>
      <c r="F177" s="171">
        <v>68130698.138999999</v>
      </c>
      <c r="G177" s="171">
        <v>11690571.035</v>
      </c>
      <c r="H177" s="173">
        <v>17.159036020956282</v>
      </c>
      <c r="O177" s="86" t="s">
        <v>32</v>
      </c>
      <c r="P177" s="57">
        <v>7003.0290000000005</v>
      </c>
      <c r="Q177" s="57">
        <v>18568.398000000001</v>
      </c>
      <c r="R177" s="57">
        <v>325.52100000000002</v>
      </c>
      <c r="S177" s="57">
        <v>272.45299999999997</v>
      </c>
      <c r="T177" s="57">
        <v>4374.3509999999997</v>
      </c>
      <c r="X177" s="75" t="s">
        <v>134</v>
      </c>
      <c r="Y177" s="76" t="s">
        <v>135</v>
      </c>
      <c r="Z177" s="77">
        <v>571.66499999999996</v>
      </c>
      <c r="AA177" s="77">
        <v>598.11099999999999</v>
      </c>
      <c r="AB177" s="77">
        <v>598.11099999999999</v>
      </c>
      <c r="AC177" s="77">
        <v>697.53000000000009</v>
      </c>
      <c r="AD177" s="131">
        <v>0</v>
      </c>
    </row>
    <row r="178" spans="2:30" ht="15" customHeight="1" x14ac:dyDescent="0.3">
      <c r="B178" s="204">
        <v>42370</v>
      </c>
      <c r="C178" s="167">
        <v>185273376.29300001</v>
      </c>
      <c r="D178" s="167">
        <v>29162299.576000001</v>
      </c>
      <c r="E178" s="168">
        <v>15.740145810200691</v>
      </c>
      <c r="F178" s="167">
        <v>55955066.722000003</v>
      </c>
      <c r="G178" s="167">
        <v>11220047.798999999</v>
      </c>
      <c r="H178" s="169">
        <v>20.05188887495077</v>
      </c>
      <c r="O178" s="86" t="s">
        <v>21</v>
      </c>
      <c r="P178" s="57">
        <v>3445.8389999999999</v>
      </c>
      <c r="Q178" s="57">
        <v>4776.7879999999996</v>
      </c>
      <c r="R178" s="57">
        <v>37583.902000000002</v>
      </c>
      <c r="S178" s="57">
        <v>6961.85</v>
      </c>
      <c r="T178" s="57">
        <v>2591.5500000000002</v>
      </c>
      <c r="X178" s="184" t="s">
        <v>35</v>
      </c>
      <c r="Y178" s="185"/>
      <c r="Z178" s="186">
        <v>14944.690999999977</v>
      </c>
      <c r="AA178" s="186">
        <v>18641.692999999912</v>
      </c>
      <c r="AB178" s="186">
        <v>13383.833999999944</v>
      </c>
      <c r="AC178" s="186">
        <v>29335.123999999632</v>
      </c>
      <c r="AD178" s="209">
        <v>30053.028000000002</v>
      </c>
    </row>
    <row r="179" spans="2:30" ht="15" customHeight="1" x14ac:dyDescent="0.3">
      <c r="B179" s="203">
        <v>42005</v>
      </c>
      <c r="C179" s="171">
        <v>191134324.58399999</v>
      </c>
      <c r="D179" s="171">
        <v>32967562.530999999</v>
      </c>
      <c r="E179" s="172">
        <v>17.248373677911193</v>
      </c>
      <c r="F179" s="171">
        <v>57931518.630000003</v>
      </c>
      <c r="G179" s="171">
        <v>8146367.2640000004</v>
      </c>
      <c r="H179" s="173">
        <v>14.062064065728427</v>
      </c>
      <c r="O179" s="86" t="s">
        <v>44</v>
      </c>
      <c r="P179" s="57">
        <v>3470.5120000000002</v>
      </c>
      <c r="Q179" s="57">
        <v>5238.625</v>
      </c>
      <c r="R179" s="57">
        <v>2937.0329999999999</v>
      </c>
      <c r="S179" s="57">
        <v>5161.7619999999997</v>
      </c>
      <c r="T179" s="57">
        <v>1545.5889999999999</v>
      </c>
      <c r="X179" s="59" t="s">
        <v>38</v>
      </c>
      <c r="Y179" s="60"/>
      <c r="Z179" s="61">
        <v>1132600.3199999989</v>
      </c>
      <c r="AA179" s="61">
        <v>1231297.183</v>
      </c>
      <c r="AB179" s="61">
        <v>1334034.0730000029</v>
      </c>
      <c r="AC179" s="61">
        <v>841511.07300000009</v>
      </c>
      <c r="AD179" s="129">
        <v>302699.97399999958</v>
      </c>
    </row>
    <row r="180" spans="2:30" ht="15" customHeight="1" x14ac:dyDescent="0.3">
      <c r="B180" s="204">
        <v>41640</v>
      </c>
      <c r="C180" s="167">
        <v>225100884.831</v>
      </c>
      <c r="D180" s="167">
        <v>35339429.880999997</v>
      </c>
      <c r="E180" s="168">
        <v>15.699374041791057</v>
      </c>
      <c r="F180" s="167">
        <v>69311883.272</v>
      </c>
      <c r="G180" s="167">
        <v>11912272.381000001</v>
      </c>
      <c r="H180" s="169">
        <v>17.186479170177467</v>
      </c>
      <c r="O180" s="86" t="s">
        <v>42</v>
      </c>
      <c r="P180" s="57">
        <v>1518.453</v>
      </c>
      <c r="Q180" s="57">
        <v>754.28599999999994</v>
      </c>
      <c r="R180" s="57">
        <v>894.52200000000005</v>
      </c>
      <c r="S180" s="57">
        <v>16765.282999999999</v>
      </c>
      <c r="T180" s="57">
        <v>429.95699999999999</v>
      </c>
      <c r="X180" s="69" t="s">
        <v>116</v>
      </c>
      <c r="Y180" s="70" t="s">
        <v>117</v>
      </c>
      <c r="Z180" s="71">
        <v>787023.50199999975</v>
      </c>
      <c r="AA180" s="71">
        <v>923509.06700000016</v>
      </c>
      <c r="AB180" s="71">
        <v>1067864.8480000002</v>
      </c>
      <c r="AC180" s="71">
        <v>690602.31700000004</v>
      </c>
      <c r="AD180" s="130">
        <v>257985.959</v>
      </c>
    </row>
    <row r="181" spans="2:30" ht="15" customHeight="1" x14ac:dyDescent="0.3">
      <c r="B181" s="203">
        <v>41275</v>
      </c>
      <c r="C181" s="171">
        <v>242178661.95300001</v>
      </c>
      <c r="D181" s="171">
        <v>37272898.228999995</v>
      </c>
      <c r="E181" s="172">
        <v>15.390661558875737</v>
      </c>
      <c r="F181" s="171">
        <v>71467671.313999996</v>
      </c>
      <c r="G181" s="171">
        <v>10467341.699000001</v>
      </c>
      <c r="H181" s="173">
        <v>14.646261038799965</v>
      </c>
      <c r="O181" s="86" t="s">
        <v>46</v>
      </c>
      <c r="P181" s="57">
        <v>0</v>
      </c>
      <c r="Q181" s="57">
        <v>0</v>
      </c>
      <c r="R181" s="57">
        <v>0</v>
      </c>
      <c r="S181" s="57">
        <v>0</v>
      </c>
      <c r="T181" s="57">
        <v>0</v>
      </c>
      <c r="X181" s="75" t="s">
        <v>118</v>
      </c>
      <c r="Y181" s="76" t="s">
        <v>119</v>
      </c>
      <c r="Z181" s="77">
        <v>267138.39199999999</v>
      </c>
      <c r="AA181" s="77">
        <v>256100</v>
      </c>
      <c r="AB181" s="77">
        <v>216579.67000000004</v>
      </c>
      <c r="AC181" s="77">
        <v>107388.91099999999</v>
      </c>
      <c r="AD181" s="131">
        <v>27451.912</v>
      </c>
    </row>
    <row r="182" spans="2:30" ht="15" customHeight="1" x14ac:dyDescent="0.3">
      <c r="B182" s="204">
        <v>40909</v>
      </c>
      <c r="C182" s="167">
        <v>242579775.76300001</v>
      </c>
      <c r="D182" s="167">
        <v>31503491.027999997</v>
      </c>
      <c r="E182" s="168">
        <v>12.986858005334645</v>
      </c>
      <c r="F182" s="167">
        <v>74646048.159999996</v>
      </c>
      <c r="G182" s="167">
        <v>8180479.3169999989</v>
      </c>
      <c r="H182" s="169">
        <v>10.959025318347141</v>
      </c>
      <c r="O182" s="138" t="s">
        <v>48</v>
      </c>
      <c r="P182" s="104">
        <v>5192780.6969999997</v>
      </c>
      <c r="Q182" s="104">
        <v>4973331.347000001</v>
      </c>
      <c r="R182" s="104">
        <v>6697347.4720000001</v>
      </c>
      <c r="S182" s="104">
        <v>5825935.4189999988</v>
      </c>
      <c r="T182" s="139">
        <v>1688193.81</v>
      </c>
      <c r="X182" s="81" t="s">
        <v>136</v>
      </c>
      <c r="Y182" s="82" t="s">
        <v>121</v>
      </c>
      <c r="Z182" s="83">
        <v>19104.168999999987</v>
      </c>
      <c r="AA182" s="83">
        <v>27842.06</v>
      </c>
      <c r="AB182" s="83">
        <v>29182.843000000015</v>
      </c>
      <c r="AC182" s="83">
        <v>27179.429000000007</v>
      </c>
      <c r="AD182" s="132">
        <v>8143.6129999999985</v>
      </c>
    </row>
    <row r="183" spans="2:30" ht="15" customHeight="1" x14ac:dyDescent="0.3">
      <c r="B183" s="205">
        <v>40544</v>
      </c>
      <c r="C183" s="206">
        <v>256039574.76800001</v>
      </c>
      <c r="D183" s="206">
        <v>26869507.532000002</v>
      </c>
      <c r="E183" s="207">
        <v>10.494279080234659</v>
      </c>
      <c r="F183" s="206">
        <v>71405777.158999994</v>
      </c>
      <c r="G183" s="206">
        <v>6928740.2960000001</v>
      </c>
      <c r="H183" s="208">
        <v>9.7033329398148016</v>
      </c>
      <c r="O183" s="151" t="s">
        <v>47</v>
      </c>
      <c r="P183" s="6"/>
      <c r="Q183" s="6"/>
      <c r="R183" s="152"/>
      <c r="S183" s="152"/>
      <c r="T183" s="6"/>
      <c r="X183" s="75" t="s">
        <v>114</v>
      </c>
      <c r="Y183" s="76" t="s">
        <v>115</v>
      </c>
      <c r="Z183" s="77">
        <v>29811.605999999996</v>
      </c>
      <c r="AA183" s="77">
        <v>5854.4269999999988</v>
      </c>
      <c r="AB183" s="77">
        <v>6629.0710000000017</v>
      </c>
      <c r="AC183" s="77">
        <v>3531.9010000000007</v>
      </c>
      <c r="AD183" s="131">
        <v>3528.045000000001</v>
      </c>
    </row>
    <row r="184" spans="2:30" ht="15" customHeight="1" x14ac:dyDescent="0.3">
      <c r="O184" s="153" t="s">
        <v>125</v>
      </c>
      <c r="P184" s="6"/>
      <c r="Q184" s="6"/>
      <c r="R184" s="6"/>
      <c r="S184" s="6"/>
      <c r="T184" s="6"/>
      <c r="X184" s="81" t="s">
        <v>120</v>
      </c>
      <c r="Y184" s="82" t="s">
        <v>121</v>
      </c>
      <c r="Z184" s="83">
        <v>17460.643</v>
      </c>
      <c r="AA184" s="83">
        <v>6660.991</v>
      </c>
      <c r="AB184" s="83">
        <v>3471.0920000000006</v>
      </c>
      <c r="AC184" s="83">
        <v>955.91399999999976</v>
      </c>
      <c r="AD184" s="132">
        <v>452.30799999999999</v>
      </c>
    </row>
    <row r="185" spans="2:30" ht="15" customHeight="1" x14ac:dyDescent="0.25">
      <c r="O185" s="121"/>
      <c r="P185" s="121"/>
      <c r="Q185" s="121"/>
      <c r="R185" s="121"/>
      <c r="S185" s="121"/>
      <c r="T185" s="121"/>
      <c r="X185" s="88" t="s">
        <v>49</v>
      </c>
      <c r="Y185" s="89"/>
      <c r="Z185" s="90">
        <v>12062.007999999216</v>
      </c>
      <c r="AA185" s="90">
        <v>11330.637999999803</v>
      </c>
      <c r="AB185" s="90">
        <v>10306.549000002677</v>
      </c>
      <c r="AC185" s="90">
        <v>11852.601000000141</v>
      </c>
      <c r="AD185" s="133">
        <v>5138.1369999995804</v>
      </c>
    </row>
    <row r="186" spans="2:30" ht="15" customHeight="1" x14ac:dyDescent="0.25">
      <c r="O186" s="121"/>
      <c r="P186" s="121"/>
      <c r="Q186" s="121"/>
      <c r="R186" s="121"/>
      <c r="S186" s="121"/>
      <c r="T186" s="121"/>
      <c r="X186" s="108" t="s">
        <v>45</v>
      </c>
      <c r="Y186" s="109"/>
      <c r="Z186" s="110">
        <v>1254161.4529999988</v>
      </c>
      <c r="AA186" s="110">
        <v>1342519.2509999999</v>
      </c>
      <c r="AB186" s="110">
        <v>1414556.1110000028</v>
      </c>
      <c r="AC186" s="110">
        <v>1035971.9539999997</v>
      </c>
      <c r="AD186" s="142">
        <v>332753.75599999959</v>
      </c>
    </row>
    <row r="187" spans="2:30" ht="15" customHeight="1" x14ac:dyDescent="0.3">
      <c r="O187" s="27" t="s">
        <v>90</v>
      </c>
      <c r="P187" s="6"/>
      <c r="Q187" s="6"/>
      <c r="R187" s="6"/>
      <c r="S187" s="6"/>
      <c r="T187" s="6"/>
      <c r="X187" s="102" t="s">
        <v>47</v>
      </c>
    </row>
    <row r="188" spans="2:30" ht="15" customHeight="1" x14ac:dyDescent="0.3">
      <c r="O188" s="6"/>
      <c r="P188" s="6"/>
      <c r="Q188" s="6"/>
      <c r="R188" s="6"/>
      <c r="S188" s="6"/>
      <c r="T188" s="6"/>
      <c r="X188" s="148" t="s">
        <v>125</v>
      </c>
    </row>
    <row r="189" spans="2:30" ht="15" customHeight="1" x14ac:dyDescent="0.3">
      <c r="O189" s="125" t="s">
        <v>91</v>
      </c>
      <c r="P189" s="26"/>
      <c r="Q189" s="26"/>
      <c r="R189" s="26"/>
      <c r="S189" s="26"/>
      <c r="T189" s="26"/>
    </row>
    <row r="190" spans="2:30" ht="15" customHeight="1" x14ac:dyDescent="0.3">
      <c r="O190" s="126" t="s">
        <v>13</v>
      </c>
      <c r="P190" s="127">
        <v>2016</v>
      </c>
      <c r="Q190" s="127">
        <v>2017</v>
      </c>
      <c r="R190" s="127">
        <v>2018</v>
      </c>
      <c r="S190" s="127">
        <v>2019</v>
      </c>
      <c r="T190" s="128">
        <v>2020</v>
      </c>
      <c r="X190" s="27" t="s">
        <v>137</v>
      </c>
      <c r="Y190" s="27"/>
      <c r="Z190" s="28"/>
      <c r="AA190" s="28"/>
      <c r="AB190" s="28"/>
      <c r="AC190" s="28"/>
      <c r="AD190" s="28"/>
    </row>
    <row r="191" spans="2:30" ht="15" customHeight="1" x14ac:dyDescent="0.3">
      <c r="O191" s="26" t="s">
        <v>26</v>
      </c>
      <c r="P191" s="57">
        <v>643603.84899999993</v>
      </c>
      <c r="Q191" s="57">
        <v>674898.38400000008</v>
      </c>
      <c r="R191" s="57">
        <v>994308.65799999994</v>
      </c>
      <c r="S191" s="57">
        <v>543778.4860000005</v>
      </c>
      <c r="T191" s="57">
        <v>254695.75299999994</v>
      </c>
      <c r="X191" s="38" t="s">
        <v>15</v>
      </c>
      <c r="Y191" s="38" t="s">
        <v>16</v>
      </c>
      <c r="Z191" s="35">
        <v>43466</v>
      </c>
      <c r="AA191" s="36"/>
      <c r="AB191" s="39">
        <v>43831</v>
      </c>
      <c r="AC191" s="40"/>
      <c r="AD191" s="37" t="s">
        <v>14</v>
      </c>
    </row>
    <row r="192" spans="2:30" ht="15" customHeight="1" x14ac:dyDescent="0.25">
      <c r="B192" s="121"/>
      <c r="C192" s="121"/>
      <c r="D192" s="121"/>
      <c r="E192" s="121"/>
      <c r="F192" s="121"/>
      <c r="G192" s="121"/>
      <c r="H192" s="121"/>
      <c r="O192" s="174" t="s">
        <v>21</v>
      </c>
      <c r="P192" s="57">
        <v>249569.28099999996</v>
      </c>
      <c r="Q192" s="57">
        <v>335240.38399999996</v>
      </c>
      <c r="R192" s="57">
        <v>231026.47500000003</v>
      </c>
      <c r="S192" s="57">
        <v>222054.51300000004</v>
      </c>
      <c r="T192" s="57">
        <v>20054.041999999994</v>
      </c>
      <c r="X192" s="49"/>
      <c r="Y192" s="49"/>
      <c r="Z192" s="50" t="s">
        <v>56</v>
      </c>
      <c r="AA192" s="50" t="s">
        <v>19</v>
      </c>
      <c r="AB192" s="50" t="s">
        <v>56</v>
      </c>
      <c r="AC192" s="50" t="s">
        <v>19</v>
      </c>
      <c r="AD192" s="48"/>
    </row>
    <row r="193" spans="2:30" ht="15" customHeight="1" x14ac:dyDescent="0.25">
      <c r="B193" s="121"/>
      <c r="C193" s="121"/>
      <c r="D193" s="121"/>
      <c r="E193" s="121"/>
      <c r="F193" s="121"/>
      <c r="G193" s="121"/>
      <c r="H193" s="121"/>
      <c r="O193" s="26" t="s">
        <v>32</v>
      </c>
      <c r="P193" s="57">
        <v>190092.61700000003</v>
      </c>
      <c r="Q193" s="57">
        <v>152703.82600000003</v>
      </c>
      <c r="R193" s="57">
        <v>72595.365000000005</v>
      </c>
      <c r="S193" s="57">
        <v>166922.79199999996</v>
      </c>
      <c r="T193" s="57">
        <v>11435.983</v>
      </c>
      <c r="X193" s="59" t="s">
        <v>22</v>
      </c>
      <c r="Y193" s="60"/>
      <c r="Z193" s="61">
        <v>57058.774999999943</v>
      </c>
      <c r="AA193" s="62">
        <v>0.23388599616473663</v>
      </c>
      <c r="AB193" s="61">
        <v>30053.782000000003</v>
      </c>
      <c r="AC193" s="62">
        <v>9.0318385466999926E-2</v>
      </c>
      <c r="AD193" s="63">
        <v>-0.47328378500940421</v>
      </c>
    </row>
    <row r="194" spans="2:30" ht="15" customHeight="1" x14ac:dyDescent="0.25">
      <c r="B194" s="121"/>
      <c r="C194" s="121"/>
      <c r="D194" s="121"/>
      <c r="E194" s="121"/>
      <c r="F194" s="121"/>
      <c r="G194" s="121"/>
      <c r="H194" s="121"/>
      <c r="O194" s="174" t="s">
        <v>40</v>
      </c>
      <c r="P194" s="57">
        <v>113602.45299999998</v>
      </c>
      <c r="Q194" s="57">
        <v>117482.30199999985</v>
      </c>
      <c r="R194" s="57">
        <v>66921.52099999995</v>
      </c>
      <c r="S194" s="57">
        <v>96044.927999999985</v>
      </c>
      <c r="T194" s="57">
        <v>46398.945999999982</v>
      </c>
      <c r="X194" s="69" t="s">
        <v>111</v>
      </c>
      <c r="Y194" s="70" t="s">
        <v>112</v>
      </c>
      <c r="Z194" s="71">
        <v>54013.388000000006</v>
      </c>
      <c r="AA194" s="72">
        <v>0.22140284397294624</v>
      </c>
      <c r="AB194" s="71">
        <v>0.754</v>
      </c>
      <c r="AC194" s="72">
        <v>2.2659398621483957E-6</v>
      </c>
      <c r="AD194" s="73">
        <v>-0.99998604049795947</v>
      </c>
    </row>
    <row r="195" spans="2:30" ht="15" customHeight="1" x14ac:dyDescent="0.25">
      <c r="B195" s="121"/>
      <c r="C195" s="121"/>
      <c r="D195" s="121"/>
      <c r="E195" s="121"/>
      <c r="F195" s="121"/>
      <c r="G195" s="121"/>
      <c r="H195" s="121"/>
      <c r="J195" s="210"/>
      <c r="K195" s="210"/>
      <c r="O195" s="174" t="s">
        <v>30</v>
      </c>
      <c r="P195" s="57">
        <v>51000.274000000005</v>
      </c>
      <c r="Q195" s="57">
        <v>52625.65</v>
      </c>
      <c r="R195" s="57">
        <v>41579.166000000005</v>
      </c>
      <c r="S195" s="57">
        <v>29.778000000000002</v>
      </c>
      <c r="T195" s="57">
        <v>0.09</v>
      </c>
      <c r="X195" s="75" t="s">
        <v>134</v>
      </c>
      <c r="Y195" s="76" t="s">
        <v>135</v>
      </c>
      <c r="Z195" s="77">
        <v>497.1</v>
      </c>
      <c r="AA195" s="78">
        <v>2.0376309987988825E-3</v>
      </c>
      <c r="AB195" s="77">
        <v>0</v>
      </c>
      <c r="AC195" s="78">
        <v>0</v>
      </c>
      <c r="AD195" s="79">
        <v>-1</v>
      </c>
    </row>
    <row r="196" spans="2:30" ht="15" customHeight="1" x14ac:dyDescent="0.25">
      <c r="B196" s="121"/>
      <c r="C196" s="121"/>
      <c r="D196" s="121"/>
      <c r="E196" s="121"/>
      <c r="F196" s="121"/>
      <c r="G196" s="121"/>
      <c r="H196" s="121"/>
      <c r="J196" s="15"/>
      <c r="K196" s="15"/>
      <c r="O196" s="174" t="s">
        <v>28</v>
      </c>
      <c r="P196" s="57">
        <v>6292.9790000000003</v>
      </c>
      <c r="Q196" s="57">
        <v>9568.7049999999999</v>
      </c>
      <c r="R196" s="57">
        <v>8124.9260000000013</v>
      </c>
      <c r="S196" s="57">
        <v>7141.4650000000038</v>
      </c>
      <c r="T196" s="57">
        <v>169.18000000000009</v>
      </c>
      <c r="X196" s="184" t="s">
        <v>35</v>
      </c>
      <c r="Y196" s="185"/>
      <c r="Z196" s="186">
        <v>2548.2869999999384</v>
      </c>
      <c r="AA196" s="187">
        <v>1.0445521192991514E-2</v>
      </c>
      <c r="AB196" s="186">
        <v>30053.028000000002</v>
      </c>
      <c r="AC196" s="187">
        <v>9.0316119527137778E-2</v>
      </c>
      <c r="AD196" s="188">
        <v>10.793423582194913</v>
      </c>
    </row>
    <row r="197" spans="2:30" ht="15" customHeight="1" x14ac:dyDescent="0.25">
      <c r="B197" s="121"/>
      <c r="C197" s="121"/>
      <c r="D197" s="121"/>
      <c r="E197" s="121"/>
      <c r="F197" s="121"/>
      <c r="G197" s="121"/>
      <c r="H197" s="121"/>
      <c r="O197" s="86" t="s">
        <v>44</v>
      </c>
      <c r="P197" s="57">
        <v>5922.3720000000003</v>
      </c>
      <c r="Q197" s="57">
        <v>9023.1460000000006</v>
      </c>
      <c r="R197" s="57">
        <v>7042.5810000000019</v>
      </c>
      <c r="S197" s="57">
        <v>6092.1720000000068</v>
      </c>
      <c r="T197" s="57">
        <v>5.3900000000000006</v>
      </c>
      <c r="X197" s="59" t="s">
        <v>38</v>
      </c>
      <c r="Y197" s="60"/>
      <c r="Z197" s="61">
        <v>186900.99999999977</v>
      </c>
      <c r="AA197" s="62">
        <v>0.7661140038352634</v>
      </c>
      <c r="AB197" s="61">
        <v>302699.97399999958</v>
      </c>
      <c r="AC197" s="62">
        <v>0.90968161453300012</v>
      </c>
      <c r="AD197" s="63">
        <v>0.61957385995794545</v>
      </c>
    </row>
    <row r="198" spans="2:30" ht="15" customHeight="1" x14ac:dyDescent="0.25">
      <c r="B198" s="121"/>
      <c r="C198" s="121"/>
      <c r="D198" s="121"/>
      <c r="E198" s="121"/>
      <c r="F198" s="121"/>
      <c r="G198" s="121"/>
      <c r="H198" s="121"/>
      <c r="O198" s="86" t="s">
        <v>24</v>
      </c>
      <c r="P198" s="57">
        <v>369.15799999999996</v>
      </c>
      <c r="Q198" s="57">
        <v>545.00800000000004</v>
      </c>
      <c r="R198" s="57">
        <v>760.77099999999962</v>
      </c>
      <c r="S198" s="57">
        <v>1042.6969999999978</v>
      </c>
      <c r="T198" s="57">
        <v>162.11100000000008</v>
      </c>
      <c r="X198" s="69" t="s">
        <v>116</v>
      </c>
      <c r="Y198" s="70" t="s">
        <v>117</v>
      </c>
      <c r="Z198" s="71">
        <v>165434.47199999995</v>
      </c>
      <c r="AA198" s="72">
        <v>0.67812192399341309</v>
      </c>
      <c r="AB198" s="71">
        <v>257985.959</v>
      </c>
      <c r="AC198" s="72">
        <v>0.77530592622371575</v>
      </c>
      <c r="AD198" s="73">
        <v>0.55944499281866766</v>
      </c>
    </row>
    <row r="199" spans="2:30" ht="15" customHeight="1" x14ac:dyDescent="0.25">
      <c r="B199" s="121"/>
      <c r="C199" s="121"/>
      <c r="D199" s="121"/>
      <c r="E199" s="121"/>
      <c r="F199" s="121"/>
      <c r="G199" s="121"/>
      <c r="H199" s="121"/>
      <c r="O199" s="86" t="s">
        <v>42</v>
      </c>
      <c r="P199" s="57">
        <v>1.4489999999999998</v>
      </c>
      <c r="Q199" s="57">
        <v>0.55100000000000005</v>
      </c>
      <c r="R199" s="57">
        <v>0.96899999999999997</v>
      </c>
      <c r="S199" s="57">
        <v>4.1829999999999998</v>
      </c>
      <c r="T199" s="57">
        <v>1.2110000000000001</v>
      </c>
      <c r="X199" s="75" t="s">
        <v>118</v>
      </c>
      <c r="Y199" s="76" t="s">
        <v>119</v>
      </c>
      <c r="Z199" s="77">
        <v>9012.1140000000032</v>
      </c>
      <c r="AA199" s="78">
        <v>3.6940983405973439E-2</v>
      </c>
      <c r="AB199" s="77">
        <v>27451.912</v>
      </c>
      <c r="AC199" s="78">
        <v>8.2499179964177577E-2</v>
      </c>
      <c r="AD199" s="79">
        <v>2.0461123771847527</v>
      </c>
    </row>
    <row r="200" spans="2:30" ht="15" customHeight="1" x14ac:dyDescent="0.3">
      <c r="O200" s="86" t="s">
        <v>37</v>
      </c>
      <c r="P200" s="57">
        <v>0</v>
      </c>
      <c r="Q200" s="57">
        <v>0</v>
      </c>
      <c r="R200" s="57">
        <v>320.47099999999995</v>
      </c>
      <c r="S200" s="57">
        <v>2.4129999999999998</v>
      </c>
      <c r="T200" s="57">
        <v>0.46799999999999997</v>
      </c>
      <c r="X200" s="81" t="s">
        <v>136</v>
      </c>
      <c r="Y200" s="82" t="s">
        <v>121</v>
      </c>
      <c r="Z200" s="83">
        <v>6915.4560000000019</v>
      </c>
      <c r="AA200" s="84">
        <v>2.8346705927237432E-2</v>
      </c>
      <c r="AB200" s="83">
        <v>8143.6129999999985</v>
      </c>
      <c r="AC200" s="84">
        <v>2.4473391669243873E-2</v>
      </c>
      <c r="AD200" s="85">
        <v>0.17759595318081645</v>
      </c>
    </row>
    <row r="201" spans="2:30" ht="15" customHeight="1" x14ac:dyDescent="0.3">
      <c r="O201" s="86" t="s">
        <v>34</v>
      </c>
      <c r="P201" s="57">
        <v>0</v>
      </c>
      <c r="Q201" s="57">
        <v>0</v>
      </c>
      <c r="R201" s="57">
        <v>0.08</v>
      </c>
      <c r="S201" s="57">
        <v>0</v>
      </c>
      <c r="T201" s="57">
        <v>0</v>
      </c>
      <c r="X201" s="75" t="s">
        <v>114</v>
      </c>
      <c r="Y201" s="76" t="s">
        <v>115</v>
      </c>
      <c r="Z201" s="77">
        <v>1093.1790000000003</v>
      </c>
      <c r="AA201" s="78">
        <v>4.4809805223012759E-3</v>
      </c>
      <c r="AB201" s="77">
        <v>3528.045000000001</v>
      </c>
      <c r="AC201" s="78">
        <v>1.0602570027789575E-2</v>
      </c>
      <c r="AD201" s="79">
        <v>2.2273259914433043</v>
      </c>
    </row>
    <row r="202" spans="2:30" ht="15" customHeight="1" x14ac:dyDescent="0.3">
      <c r="O202" s="86" t="s">
        <v>46</v>
      </c>
      <c r="P202" s="57">
        <v>0</v>
      </c>
      <c r="Q202" s="57">
        <v>0</v>
      </c>
      <c r="R202" s="57">
        <v>5.3999999999999992E-2</v>
      </c>
      <c r="S202" s="57">
        <v>0</v>
      </c>
      <c r="T202" s="57">
        <v>0</v>
      </c>
      <c r="X202" s="175" t="s">
        <v>120</v>
      </c>
      <c r="Y202" s="82" t="s">
        <v>121</v>
      </c>
      <c r="Z202" s="83">
        <v>953.44200000000001</v>
      </c>
      <c r="AA202" s="84">
        <v>3.9081934716491728E-3</v>
      </c>
      <c r="AB202" s="83">
        <v>452.30799999999999</v>
      </c>
      <c r="AC202" s="84">
        <v>1.359287436563152E-3</v>
      </c>
      <c r="AD202" s="85">
        <v>-0.52560512333209575</v>
      </c>
    </row>
    <row r="203" spans="2:30" ht="15" customHeight="1" x14ac:dyDescent="0.3">
      <c r="O203" s="138" t="s">
        <v>48</v>
      </c>
      <c r="P203" s="104">
        <v>1254161.453</v>
      </c>
      <c r="Q203" s="104">
        <v>1342519.2509999999</v>
      </c>
      <c r="R203" s="104">
        <v>1414556.1109999998</v>
      </c>
      <c r="S203" s="104">
        <v>1035971.9620000004</v>
      </c>
      <c r="T203" s="139">
        <v>332753.99399999995</v>
      </c>
      <c r="X203" s="88" t="s">
        <v>49</v>
      </c>
      <c r="Y203" s="89"/>
      <c r="Z203" s="90">
        <v>3492.3369999997958</v>
      </c>
      <c r="AA203" s="91">
        <v>1.4315216514688948E-2</v>
      </c>
      <c r="AB203" s="90">
        <v>5138.1369999995804</v>
      </c>
      <c r="AC203" s="91">
        <v>1.5441259211510109E-2</v>
      </c>
      <c r="AD203" s="92">
        <v>0.47126036233040536</v>
      </c>
    </row>
    <row r="204" spans="2:30" ht="15" customHeight="1" x14ac:dyDescent="0.3">
      <c r="O204" s="102" t="s">
        <v>47</v>
      </c>
      <c r="P204" s="140"/>
      <c r="Q204" s="140"/>
      <c r="R204" s="140"/>
      <c r="S204" s="140"/>
      <c r="T204" s="140"/>
      <c r="X204" s="108" t="s">
        <v>45</v>
      </c>
      <c r="Y204" s="109"/>
      <c r="Z204" s="110">
        <v>243959.7749999997</v>
      </c>
      <c r="AA204" s="111">
        <v>0.99999999999999989</v>
      </c>
      <c r="AB204" s="110">
        <v>332753.75599999959</v>
      </c>
      <c r="AC204" s="111">
        <v>0.99999999999999978</v>
      </c>
      <c r="AD204" s="112">
        <v>0.36396976099850886</v>
      </c>
    </row>
    <row r="205" spans="2:30" ht="15" customHeight="1" x14ac:dyDescent="0.3">
      <c r="O205" s="118" t="s">
        <v>125</v>
      </c>
      <c r="P205" s="6"/>
      <c r="Q205" s="6"/>
      <c r="R205" s="6"/>
      <c r="S205" s="6"/>
      <c r="T205" s="6"/>
      <c r="X205" s="102" t="s">
        <v>47</v>
      </c>
    </row>
    <row r="206" spans="2:30" ht="15" customHeight="1" x14ac:dyDescent="0.3">
      <c r="O206" s="118"/>
      <c r="P206" s="6"/>
      <c r="Q206" s="6"/>
      <c r="R206" s="6"/>
      <c r="S206" s="6"/>
      <c r="T206" s="6"/>
    </row>
    <row r="207" spans="2:30" ht="15" customHeight="1" x14ac:dyDescent="0.3">
      <c r="O207" s="6"/>
      <c r="P207" s="6"/>
      <c r="Q207" s="6"/>
      <c r="R207" s="6"/>
      <c r="S207" s="6"/>
      <c r="T207" s="6"/>
      <c r="X207" s="27" t="s">
        <v>92</v>
      </c>
      <c r="Y207" s="27"/>
      <c r="Z207" s="28"/>
      <c r="AA207" s="28"/>
      <c r="AB207" s="28"/>
      <c r="AC207" s="28"/>
      <c r="AD207" s="28"/>
    </row>
    <row r="208" spans="2:30" ht="15" customHeight="1" x14ac:dyDescent="0.3">
      <c r="M208" s="147"/>
      <c r="O208" s="6"/>
      <c r="P208" s="6"/>
      <c r="Q208" s="6"/>
      <c r="R208" s="6"/>
      <c r="S208" s="211"/>
      <c r="T208" s="6"/>
      <c r="V208" s="147"/>
      <c r="X208" s="50" t="s">
        <v>15</v>
      </c>
      <c r="Y208" s="50" t="s">
        <v>16</v>
      </c>
      <c r="Z208" s="127">
        <v>2016</v>
      </c>
      <c r="AA208" s="127">
        <v>2017</v>
      </c>
      <c r="AB208" s="127">
        <v>2018</v>
      </c>
      <c r="AC208" s="127">
        <v>2019</v>
      </c>
      <c r="AD208" s="128">
        <v>2020</v>
      </c>
    </row>
    <row r="209" spans="15:30" ht="15" customHeight="1" x14ac:dyDescent="0.3">
      <c r="O209" s="6"/>
      <c r="P209" s="6"/>
      <c r="Q209" s="6"/>
      <c r="R209" s="6"/>
      <c r="S209" s="212"/>
      <c r="T209" s="6"/>
      <c r="X209" s="59" t="s">
        <v>22</v>
      </c>
      <c r="Y209" s="60"/>
      <c r="Z209" s="61">
        <v>91876.255000000005</v>
      </c>
      <c r="AA209" s="61">
        <v>88381.581000000006</v>
      </c>
      <c r="AB209" s="61">
        <v>62037.587</v>
      </c>
      <c r="AC209" s="61">
        <v>137885.459</v>
      </c>
      <c r="AD209" s="129">
        <v>30078.6</v>
      </c>
    </row>
    <row r="210" spans="15:30" ht="15" customHeight="1" x14ac:dyDescent="0.3">
      <c r="O210" s="6"/>
      <c r="P210" s="6"/>
      <c r="Q210" s="6"/>
      <c r="R210" s="6"/>
      <c r="S210" s="212"/>
      <c r="T210" s="6"/>
      <c r="X210" s="69" t="s">
        <v>111</v>
      </c>
      <c r="Y210" s="70" t="s">
        <v>112</v>
      </c>
      <c r="Z210" s="71">
        <v>75135.789000000004</v>
      </c>
      <c r="AA210" s="71">
        <v>66943.441000000006</v>
      </c>
      <c r="AB210" s="71">
        <v>48104.894</v>
      </c>
      <c r="AC210" s="71">
        <v>106370.045</v>
      </c>
      <c r="AD210" s="130">
        <v>1.649</v>
      </c>
    </row>
    <row r="211" spans="15:30" ht="15" customHeight="1" x14ac:dyDescent="0.3">
      <c r="O211" s="6"/>
      <c r="P211" s="6"/>
      <c r="Q211" s="6"/>
      <c r="R211" s="6"/>
      <c r="S211" s="212"/>
      <c r="T211" s="6"/>
      <c r="X211" s="75" t="s">
        <v>134</v>
      </c>
      <c r="Y211" s="76" t="s">
        <v>135</v>
      </c>
      <c r="Z211" s="77">
        <v>552.57500000000005</v>
      </c>
      <c r="AA211" s="77">
        <v>608.83199999999999</v>
      </c>
      <c r="AB211" s="77">
        <v>582.39400000000001</v>
      </c>
      <c r="AC211" s="77">
        <v>644.02099999999996</v>
      </c>
      <c r="AD211" s="131">
        <v>0</v>
      </c>
    </row>
    <row r="212" spans="15:30" ht="15" customHeight="1" x14ac:dyDescent="0.3">
      <c r="O212" s="6"/>
      <c r="P212" s="6"/>
      <c r="Q212" s="6"/>
      <c r="R212" s="6"/>
      <c r="S212" s="212"/>
      <c r="T212" s="6"/>
      <c r="X212" s="184" t="s">
        <v>35</v>
      </c>
      <c r="Y212" s="185"/>
      <c r="Z212" s="186">
        <v>16187.891000000003</v>
      </c>
      <c r="AA212" s="186">
        <v>20829.308000000005</v>
      </c>
      <c r="AB212" s="186">
        <v>13350.298999999999</v>
      </c>
      <c r="AC212" s="186">
        <v>30871.393000000011</v>
      </c>
      <c r="AD212" s="209">
        <v>30076.950999999997</v>
      </c>
    </row>
    <row r="213" spans="15:30" ht="15" customHeight="1" x14ac:dyDescent="0.3">
      <c r="O213" s="6"/>
      <c r="P213" s="6"/>
      <c r="Q213" s="6"/>
      <c r="R213" s="6"/>
      <c r="S213" s="6"/>
      <c r="T213" s="6"/>
      <c r="X213" s="59" t="s">
        <v>38</v>
      </c>
      <c r="Y213" s="60"/>
      <c r="Z213" s="61">
        <v>806394.86800000002</v>
      </c>
      <c r="AA213" s="61">
        <v>942780.00600000005</v>
      </c>
      <c r="AB213" s="61">
        <v>963319.20799999998</v>
      </c>
      <c r="AC213" s="61">
        <v>558193.26100000006</v>
      </c>
      <c r="AD213" s="129">
        <v>212248.12</v>
      </c>
    </row>
    <row r="214" spans="15:30" ht="15" customHeight="1" x14ac:dyDescent="0.3">
      <c r="O214" s="6"/>
      <c r="P214" s="6"/>
      <c r="Q214" s="6"/>
      <c r="R214" s="6"/>
      <c r="S214" s="6"/>
      <c r="T214" s="6"/>
      <c r="X214" s="69" t="s">
        <v>116</v>
      </c>
      <c r="Y214" s="70" t="s">
        <v>117</v>
      </c>
      <c r="Z214" s="71">
        <v>556867.34100000001</v>
      </c>
      <c r="AA214" s="71">
        <v>700903.277</v>
      </c>
      <c r="AB214" s="71">
        <v>764349.08900000004</v>
      </c>
      <c r="AC214" s="71">
        <v>451803.52399999998</v>
      </c>
      <c r="AD214" s="130">
        <v>179675.91800000001</v>
      </c>
    </row>
    <row r="215" spans="15:30" ht="15" customHeight="1" x14ac:dyDescent="0.3">
      <c r="O215" s="6"/>
      <c r="P215" s="6"/>
      <c r="Q215" s="6"/>
      <c r="R215" s="6"/>
      <c r="S215" s="6"/>
      <c r="T215" s="6"/>
      <c r="X215" s="75" t="s">
        <v>118</v>
      </c>
      <c r="Y215" s="76" t="s">
        <v>119</v>
      </c>
      <c r="Z215" s="77">
        <v>184911.24900000001</v>
      </c>
      <c r="AA215" s="77">
        <v>189309.69699999999</v>
      </c>
      <c r="AB215" s="77">
        <v>150439.26500000001</v>
      </c>
      <c r="AC215" s="77">
        <v>66593.728000000003</v>
      </c>
      <c r="AD215" s="131">
        <v>16734.478999999999</v>
      </c>
    </row>
    <row r="216" spans="15:30" ht="15" customHeight="1" x14ac:dyDescent="0.3">
      <c r="O216" s="6"/>
      <c r="P216" s="6"/>
      <c r="Q216" s="6"/>
      <c r="R216" s="6"/>
      <c r="S216" s="6"/>
      <c r="T216" s="6"/>
      <c r="X216" s="81" t="s">
        <v>136</v>
      </c>
      <c r="Y216" s="82" t="s">
        <v>121</v>
      </c>
      <c r="Z216" s="83">
        <v>19353.934000000001</v>
      </c>
      <c r="AA216" s="83">
        <v>29003.56</v>
      </c>
      <c r="AB216" s="83">
        <v>28934.526000000002</v>
      </c>
      <c r="AC216" s="83">
        <v>25489.562999999998</v>
      </c>
      <c r="AD216" s="132">
        <v>7777.7489999999998</v>
      </c>
    </row>
    <row r="217" spans="15:30" ht="15" customHeight="1" x14ac:dyDescent="0.3">
      <c r="O217" s="6"/>
      <c r="P217" s="6"/>
      <c r="Q217" s="6"/>
      <c r="R217" s="6"/>
      <c r="S217" s="6"/>
      <c r="T217" s="6"/>
      <c r="X217" s="75" t="s">
        <v>114</v>
      </c>
      <c r="Y217" s="76" t="s">
        <v>115</v>
      </c>
      <c r="Z217" s="77">
        <v>22908.97</v>
      </c>
      <c r="AA217" s="77">
        <v>5840.5950000000003</v>
      </c>
      <c r="AB217" s="77">
        <v>7161.0140000000001</v>
      </c>
      <c r="AC217" s="77">
        <v>3539.5459999999998</v>
      </c>
      <c r="AD217" s="131">
        <v>3602.91</v>
      </c>
    </row>
    <row r="218" spans="15:30" ht="15" customHeight="1" x14ac:dyDescent="0.3">
      <c r="O218" s="6"/>
      <c r="P218" s="6"/>
      <c r="Q218" s="6"/>
      <c r="R218" s="6"/>
      <c r="S218" s="6"/>
      <c r="T218" s="6"/>
      <c r="X218" s="81" t="s">
        <v>120</v>
      </c>
      <c r="Y218" s="82" t="s">
        <v>121</v>
      </c>
      <c r="Z218" s="83">
        <v>10553.156999999999</v>
      </c>
      <c r="AA218" s="83">
        <v>6775.6189999999997</v>
      </c>
      <c r="AB218" s="83">
        <v>3145.39</v>
      </c>
      <c r="AC218" s="83">
        <v>852.95100000000002</v>
      </c>
      <c r="AD218" s="132">
        <v>402.435</v>
      </c>
    </row>
    <row r="219" spans="15:30" ht="15" customHeight="1" x14ac:dyDescent="0.3">
      <c r="O219" s="6"/>
      <c r="P219" s="6"/>
      <c r="Q219" s="6"/>
      <c r="R219" s="6"/>
      <c r="S219" s="6"/>
      <c r="T219" s="6"/>
      <c r="X219" s="88" t="s">
        <v>49</v>
      </c>
      <c r="Y219" s="89"/>
      <c r="Z219" s="90">
        <v>11800.216999999946</v>
      </c>
      <c r="AA219" s="90">
        <v>10947.258000000147</v>
      </c>
      <c r="AB219" s="90">
        <v>9289.9239999999991</v>
      </c>
      <c r="AC219" s="90">
        <v>9913.9490000001388</v>
      </c>
      <c r="AD219" s="133">
        <v>4054.6289999999863</v>
      </c>
    </row>
    <row r="220" spans="15:30" ht="15" customHeight="1" x14ac:dyDescent="0.3">
      <c r="O220" s="6"/>
      <c r="P220" s="6"/>
      <c r="Q220" s="6"/>
      <c r="R220" s="6"/>
      <c r="S220" s="6"/>
      <c r="T220" s="6"/>
      <c r="X220" s="108" t="s">
        <v>45</v>
      </c>
      <c r="Y220" s="109"/>
      <c r="Z220" s="110">
        <v>898271.12300000002</v>
      </c>
      <c r="AA220" s="110">
        <v>1031161.5870000001</v>
      </c>
      <c r="AB220" s="110">
        <v>1025356.7949999999</v>
      </c>
      <c r="AC220" s="110">
        <v>696078.72000000009</v>
      </c>
      <c r="AD220" s="142">
        <v>242326.72</v>
      </c>
    </row>
    <row r="221" spans="15:30" ht="15" customHeight="1" x14ac:dyDescent="0.3">
      <c r="O221" s="6"/>
      <c r="P221" s="6"/>
      <c r="Q221" s="6"/>
      <c r="R221" s="6"/>
      <c r="S221" s="6"/>
      <c r="T221" s="6"/>
      <c r="X221" s="102" t="s">
        <v>47</v>
      </c>
    </row>
    <row r="222" spans="15:30" ht="15" customHeight="1" x14ac:dyDescent="0.3">
      <c r="O222" s="18" t="s">
        <v>138</v>
      </c>
      <c r="S222" s="26"/>
      <c r="T222" s="26"/>
      <c r="X222" s="213" t="s">
        <v>125</v>
      </c>
    </row>
    <row r="223" spans="15:30" ht="15" customHeight="1" x14ac:dyDescent="0.3">
      <c r="O223" s="34" t="s">
        <v>13</v>
      </c>
      <c r="P223" s="35">
        <v>43466</v>
      </c>
      <c r="Q223" s="36"/>
      <c r="R223" s="35">
        <v>43831</v>
      </c>
      <c r="S223" s="36"/>
      <c r="T223" s="37" t="s">
        <v>14</v>
      </c>
      <c r="X223" s="214"/>
      <c r="Y223" s="214"/>
      <c r="Z223" s="214"/>
      <c r="AA223" s="214"/>
      <c r="AB223" s="214"/>
      <c r="AC223" s="214"/>
      <c r="AD223" s="214"/>
    </row>
    <row r="224" spans="15:30" ht="15" customHeight="1" x14ac:dyDescent="0.3">
      <c r="O224" s="46"/>
      <c r="P224" s="47" t="s">
        <v>56</v>
      </c>
      <c r="Q224" s="47" t="s">
        <v>19</v>
      </c>
      <c r="R224" s="47" t="s">
        <v>56</v>
      </c>
      <c r="S224" s="47" t="s">
        <v>19</v>
      </c>
      <c r="T224" s="48"/>
    </row>
    <row r="225" spans="15:30" ht="15" customHeight="1" x14ac:dyDescent="0.3">
      <c r="O225" s="26" t="s">
        <v>26</v>
      </c>
      <c r="P225" s="57">
        <v>160754.86199999999</v>
      </c>
      <c r="Q225" s="58">
        <v>0.65894003222457476</v>
      </c>
      <c r="R225" s="57">
        <v>254695.75299999994</v>
      </c>
      <c r="S225" s="58">
        <v>0.76541756851158926</v>
      </c>
      <c r="T225" s="146">
        <v>0.58437356003577634</v>
      </c>
      <c r="X225" s="17" t="s">
        <v>93</v>
      </c>
      <c r="Y225" s="6"/>
      <c r="Z225" s="6"/>
      <c r="AA225" s="6"/>
      <c r="AB225" s="6"/>
      <c r="AC225" s="6"/>
      <c r="AD225" s="6"/>
    </row>
    <row r="226" spans="15:30" ht="15" customHeight="1" x14ac:dyDescent="0.3">
      <c r="O226" s="26" t="s">
        <v>21</v>
      </c>
      <c r="P226" s="57">
        <v>3003.6309999999994</v>
      </c>
      <c r="Q226" s="58">
        <v>1.231199282750609E-2</v>
      </c>
      <c r="R226" s="57">
        <v>20054.041999999994</v>
      </c>
      <c r="S226" s="58">
        <v>6.0266870906439056E-2</v>
      </c>
      <c r="T226" s="146">
        <v>5.6765997554293444</v>
      </c>
      <c r="X226" s="6"/>
      <c r="Y226" s="6"/>
      <c r="Z226" s="6"/>
      <c r="AA226" s="6"/>
      <c r="AB226" s="215"/>
      <c r="AC226" s="6"/>
      <c r="AD226" s="6"/>
    </row>
    <row r="227" spans="15:30" ht="15" customHeight="1" x14ac:dyDescent="0.3">
      <c r="O227" s="174" t="s">
        <v>32</v>
      </c>
      <c r="P227" s="57">
        <v>54090.822999999997</v>
      </c>
      <c r="Q227" s="58">
        <v>0.22172025285725894</v>
      </c>
      <c r="R227" s="57">
        <v>11435.983</v>
      </c>
      <c r="S227" s="58">
        <v>3.4367680647583755E-2</v>
      </c>
      <c r="T227" s="146">
        <v>-0.78857812904787927</v>
      </c>
      <c r="X227" s="27" t="s">
        <v>139</v>
      </c>
      <c r="Y227" s="27"/>
      <c r="Z227" s="28"/>
      <c r="AA227" s="28"/>
      <c r="AB227" s="28"/>
      <c r="AC227" s="29"/>
      <c r="AD227" s="30"/>
    </row>
    <row r="228" spans="15:30" ht="15" customHeight="1" x14ac:dyDescent="0.3">
      <c r="O228" s="174" t="s">
        <v>40</v>
      </c>
      <c r="P228" s="57">
        <v>22908.643000000018</v>
      </c>
      <c r="Q228" s="58">
        <v>9.3903361732482413E-2</v>
      </c>
      <c r="R228" s="57">
        <v>46398.945999999982</v>
      </c>
      <c r="S228" s="58">
        <v>0.13943918581485151</v>
      </c>
      <c r="T228" s="146">
        <v>1.025390417057874</v>
      </c>
      <c r="X228" s="38" t="s">
        <v>15</v>
      </c>
      <c r="Y228" s="38" t="s">
        <v>16</v>
      </c>
      <c r="Z228" s="35">
        <v>43466</v>
      </c>
      <c r="AA228" s="36"/>
      <c r="AB228" s="39">
        <v>43831</v>
      </c>
      <c r="AC228" s="40"/>
      <c r="AD228" s="37" t="s">
        <v>14</v>
      </c>
    </row>
    <row r="229" spans="15:30" ht="15" customHeight="1" x14ac:dyDescent="0.3">
      <c r="O229" s="174" t="s">
        <v>30</v>
      </c>
      <c r="P229" s="57">
        <v>8.2000000000000003E-2</v>
      </c>
      <c r="Q229" s="58">
        <v>3.3612098551902669E-7</v>
      </c>
      <c r="R229" s="57">
        <v>0.09</v>
      </c>
      <c r="S229" s="58">
        <v>2.7047008187075288E-7</v>
      </c>
      <c r="T229" s="146">
        <v>9.7560975609756018E-2</v>
      </c>
      <c r="X229" s="49"/>
      <c r="Y229" s="49"/>
      <c r="Z229" s="50" t="s">
        <v>56</v>
      </c>
      <c r="AA229" s="50" t="s">
        <v>19</v>
      </c>
      <c r="AB229" s="50" t="s">
        <v>56</v>
      </c>
      <c r="AC229" s="50" t="s">
        <v>19</v>
      </c>
      <c r="AD229" s="48"/>
    </row>
    <row r="230" spans="15:30" ht="15" customHeight="1" x14ac:dyDescent="0.3">
      <c r="O230" s="174" t="s">
        <v>28</v>
      </c>
      <c r="P230" s="57">
        <v>3201.7339999999995</v>
      </c>
      <c r="Q230" s="58">
        <v>1.312402423719238E-2</v>
      </c>
      <c r="R230" s="57">
        <v>169.18000000000009</v>
      </c>
      <c r="S230" s="58">
        <v>5.0842364945437779E-4</v>
      </c>
      <c r="T230" s="146">
        <v>-0.9471598827385409</v>
      </c>
      <c r="X230" s="59" t="s">
        <v>22</v>
      </c>
      <c r="Y230" s="60"/>
      <c r="Z230" s="216">
        <v>471389.647</v>
      </c>
      <c r="AA230" s="62">
        <v>0.38603007531212546</v>
      </c>
      <c r="AB230" s="61">
        <v>158777.93599999999</v>
      </c>
      <c r="AC230" s="62">
        <v>0.29523012585661357</v>
      </c>
      <c r="AD230" s="63">
        <v>-0.66317050658518173</v>
      </c>
    </row>
    <row r="231" spans="15:30" ht="15" customHeight="1" x14ac:dyDescent="0.3">
      <c r="O231" s="86" t="s">
        <v>44</v>
      </c>
      <c r="P231" s="57">
        <v>2549.223</v>
      </c>
      <c r="Q231" s="58">
        <v>1.0449357891070363E-2</v>
      </c>
      <c r="R231" s="57">
        <v>5.3900000000000006</v>
      </c>
      <c r="S231" s="58">
        <v>1.6198152680926204E-5</v>
      </c>
      <c r="T231" s="146">
        <v>-0.99788563024890331</v>
      </c>
      <c r="X231" s="69" t="s">
        <v>105</v>
      </c>
      <c r="Y231" s="70" t="s">
        <v>106</v>
      </c>
      <c r="Z231" s="71">
        <v>245253.785</v>
      </c>
      <c r="AA231" s="72">
        <v>0.200843055626408</v>
      </c>
      <c r="AB231" s="71">
        <v>47791.159</v>
      </c>
      <c r="AC231" s="72">
        <v>8.8862408983597263E-2</v>
      </c>
      <c r="AD231" s="73">
        <v>-0.80513589627169257</v>
      </c>
    </row>
    <row r="232" spans="15:30" ht="15" customHeight="1" x14ac:dyDescent="0.3">
      <c r="O232" s="86" t="s">
        <v>24</v>
      </c>
      <c r="P232" s="57">
        <v>651.18599999999947</v>
      </c>
      <c r="Q232" s="58">
        <v>2.6692351228803988E-3</v>
      </c>
      <c r="R232" s="57">
        <v>162.11100000000008</v>
      </c>
      <c r="S232" s="58">
        <v>4.8717972713499601E-4</v>
      </c>
      <c r="T232" s="146">
        <v>-0.75105269462181279</v>
      </c>
      <c r="X232" s="75" t="s">
        <v>111</v>
      </c>
      <c r="Y232" s="76" t="s">
        <v>112</v>
      </c>
      <c r="Z232" s="77">
        <v>77996.774000000005</v>
      </c>
      <c r="AA232" s="78">
        <v>6.3873062832291758E-2</v>
      </c>
      <c r="AB232" s="77">
        <v>23167.359</v>
      </c>
      <c r="AC232" s="78">
        <v>4.307715848715498E-2</v>
      </c>
      <c r="AD232" s="79">
        <v>-0.70297029207900319</v>
      </c>
    </row>
    <row r="233" spans="15:30" ht="15" customHeight="1" x14ac:dyDescent="0.3">
      <c r="O233" s="86" t="s">
        <v>42</v>
      </c>
      <c r="P233" s="57">
        <v>0.65999999999999992</v>
      </c>
      <c r="Q233" s="58">
        <v>2.7053640297872873E-6</v>
      </c>
      <c r="R233" s="57">
        <v>1.2110000000000001</v>
      </c>
      <c r="S233" s="58">
        <v>3.6393252127275751E-6</v>
      </c>
      <c r="T233" s="146">
        <v>0.83484848484848517</v>
      </c>
      <c r="X233" s="81" t="s">
        <v>113</v>
      </c>
      <c r="Y233" s="82" t="s">
        <v>106</v>
      </c>
      <c r="Z233" s="83">
        <v>70988.126000000004</v>
      </c>
      <c r="AA233" s="84">
        <v>5.8133545784145438E-2</v>
      </c>
      <c r="AB233" s="83">
        <v>18237.796999999999</v>
      </c>
      <c r="AC233" s="84">
        <v>3.3911179596498656E-2</v>
      </c>
      <c r="AD233" s="85">
        <v>-0.74308665367501037</v>
      </c>
    </row>
    <row r="234" spans="15:30" ht="15" customHeight="1" x14ac:dyDescent="0.3">
      <c r="O234" s="86" t="s">
        <v>37</v>
      </c>
      <c r="P234" s="57">
        <v>0.66500000000000015</v>
      </c>
      <c r="Q234" s="58">
        <v>2.7258592118311316E-6</v>
      </c>
      <c r="R234" s="57">
        <v>0.46799999999999997</v>
      </c>
      <c r="S234" s="58">
        <v>1.406444425727915E-6</v>
      </c>
      <c r="T234" s="146">
        <v>-0.29624060150375958</v>
      </c>
      <c r="X234" s="75" t="s">
        <v>103</v>
      </c>
      <c r="Y234" s="76" t="s">
        <v>104</v>
      </c>
      <c r="Z234" s="77">
        <v>76091.53</v>
      </c>
      <c r="AA234" s="78">
        <v>6.2312821767413269E-2</v>
      </c>
      <c r="AB234" s="77">
        <v>68631.592000000004</v>
      </c>
      <c r="AC234" s="78">
        <v>0.12761290425075028</v>
      </c>
      <c r="AD234" s="79">
        <v>-9.8039006443949736E-2</v>
      </c>
    </row>
    <row r="235" spans="15:30" ht="15" customHeight="1" x14ac:dyDescent="0.3">
      <c r="O235" s="86" t="s">
        <v>34</v>
      </c>
      <c r="P235" s="57">
        <v>0</v>
      </c>
      <c r="Q235" s="58">
        <v>0</v>
      </c>
      <c r="R235" s="57">
        <v>0</v>
      </c>
      <c r="S235" s="58">
        <v>0</v>
      </c>
      <c r="T235" s="146" t="s">
        <v>108</v>
      </c>
      <c r="X235" s="81" t="s">
        <v>134</v>
      </c>
      <c r="Y235" s="82" t="s">
        <v>135</v>
      </c>
      <c r="Z235" s="83">
        <v>393.85599999999999</v>
      </c>
      <c r="AA235" s="84">
        <v>3.2253627611412625E-4</v>
      </c>
      <c r="AB235" s="83">
        <v>0</v>
      </c>
      <c r="AC235" s="84">
        <v>0</v>
      </c>
      <c r="AD235" s="85">
        <v>-1</v>
      </c>
    </row>
    <row r="236" spans="15:30" ht="15" customHeight="1" x14ac:dyDescent="0.3">
      <c r="O236" s="86" t="s">
        <v>46</v>
      </c>
      <c r="P236" s="57">
        <v>0</v>
      </c>
      <c r="Q236" s="58">
        <v>0</v>
      </c>
      <c r="R236" s="57">
        <v>0</v>
      </c>
      <c r="S236" s="58">
        <v>0</v>
      </c>
      <c r="T236" s="146" t="s">
        <v>108</v>
      </c>
      <c r="X236" s="184" t="s">
        <v>35</v>
      </c>
      <c r="Y236" s="89"/>
      <c r="Z236" s="90">
        <v>665.57600000000093</v>
      </c>
      <c r="AA236" s="91">
        <v>5.4505302575290457E-4</v>
      </c>
      <c r="AB236" s="90">
        <v>950.02899999998044</v>
      </c>
      <c r="AC236" s="91">
        <v>1.7664745386123863E-3</v>
      </c>
      <c r="AD236" s="92">
        <v>0.427378691539327</v>
      </c>
    </row>
    <row r="237" spans="15:30" ht="15" customHeight="1" x14ac:dyDescent="0.3">
      <c r="O237" s="138" t="s">
        <v>48</v>
      </c>
      <c r="P237" s="104">
        <v>243959.77499999999</v>
      </c>
      <c r="Q237" s="111">
        <v>1</v>
      </c>
      <c r="R237" s="104">
        <v>332753.99399999995</v>
      </c>
      <c r="S237" s="111">
        <v>0.99999999999999978</v>
      </c>
      <c r="T237" s="106">
        <v>0.363970736569174</v>
      </c>
      <c r="X237" s="59" t="s">
        <v>38</v>
      </c>
      <c r="Y237" s="60"/>
      <c r="Z237" s="61">
        <v>749731.91099999996</v>
      </c>
      <c r="AA237" s="62">
        <v>0.61396992468787448</v>
      </c>
      <c r="AB237" s="61">
        <v>379032.81599999999</v>
      </c>
      <c r="AC237" s="62">
        <v>0.70476987414338643</v>
      </c>
      <c r="AD237" s="63">
        <v>-0.49444219935304312</v>
      </c>
    </row>
    <row r="238" spans="15:30" ht="15" customHeight="1" x14ac:dyDescent="0.3">
      <c r="O238" s="102" t="s">
        <v>47</v>
      </c>
      <c r="P238" s="6"/>
      <c r="Q238" s="6"/>
      <c r="R238" s="6"/>
      <c r="S238" s="6"/>
      <c r="T238" s="6"/>
      <c r="X238" s="69" t="s">
        <v>114</v>
      </c>
      <c r="Y238" s="70" t="s">
        <v>115</v>
      </c>
      <c r="Z238" s="71">
        <v>370329.73700000002</v>
      </c>
      <c r="AA238" s="72">
        <v>0.30327016550796171</v>
      </c>
      <c r="AB238" s="71">
        <v>158512.70300000001</v>
      </c>
      <c r="AC238" s="72">
        <v>0.29473695423627383</v>
      </c>
      <c r="AD238" s="73">
        <v>-0.57196874254794183</v>
      </c>
    </row>
    <row r="239" spans="15:30" ht="15" customHeight="1" x14ac:dyDescent="0.3">
      <c r="O239" s="14"/>
      <c r="P239" s="6"/>
      <c r="Q239" s="6"/>
      <c r="R239" s="6"/>
      <c r="S239" s="6"/>
      <c r="T239" s="6"/>
      <c r="X239" s="75" t="s">
        <v>116</v>
      </c>
      <c r="Y239" s="76" t="s">
        <v>117</v>
      </c>
      <c r="Z239" s="77">
        <v>154115.51300000001</v>
      </c>
      <c r="AA239" s="78">
        <v>0.12620816657468265</v>
      </c>
      <c r="AB239" s="77">
        <v>72865.816000000006</v>
      </c>
      <c r="AC239" s="78">
        <v>0.13548597853246341</v>
      </c>
      <c r="AD239" s="79">
        <v>-0.52719999056811362</v>
      </c>
    </row>
    <row r="240" spans="15:30" ht="15" customHeight="1" x14ac:dyDescent="0.3">
      <c r="O240" s="25" t="s">
        <v>94</v>
      </c>
      <c r="P240" s="26"/>
      <c r="Q240" s="26"/>
      <c r="R240" s="26"/>
      <c r="S240" s="26"/>
      <c r="T240" s="26"/>
      <c r="X240" s="81" t="s">
        <v>120</v>
      </c>
      <c r="Y240" s="82" t="s">
        <v>121</v>
      </c>
      <c r="Z240" s="83">
        <v>15789.815000000001</v>
      </c>
      <c r="AA240" s="84">
        <v>1.2930584098327745E-2</v>
      </c>
      <c r="AB240" s="83">
        <v>10626.388000000001</v>
      </c>
      <c r="AC240" s="84">
        <v>1.9758600884200995E-2</v>
      </c>
      <c r="AD240" s="85">
        <v>-0.32700997446771857</v>
      </c>
    </row>
    <row r="241" spans="15:36" ht="15" customHeight="1" x14ac:dyDescent="0.3">
      <c r="O241" s="126" t="s">
        <v>13</v>
      </c>
      <c r="P241" s="127">
        <v>2016</v>
      </c>
      <c r="Q241" s="127">
        <v>2017</v>
      </c>
      <c r="R241" s="127">
        <v>2018</v>
      </c>
      <c r="S241" s="127">
        <v>2019</v>
      </c>
      <c r="T241" s="128">
        <v>2020</v>
      </c>
      <c r="X241" s="75" t="s">
        <v>122</v>
      </c>
      <c r="Y241" s="76" t="s">
        <v>123</v>
      </c>
      <c r="Z241" s="77">
        <v>54355.453000000001</v>
      </c>
      <c r="AA241" s="78">
        <v>4.4512729010390627E-2</v>
      </c>
      <c r="AB241" s="77">
        <v>26150.170999999998</v>
      </c>
      <c r="AC241" s="78">
        <v>4.862336965699042E-2</v>
      </c>
      <c r="AD241" s="79">
        <v>-0.51890436825170061</v>
      </c>
    </row>
    <row r="242" spans="15:36" ht="15" customHeight="1" x14ac:dyDescent="0.3">
      <c r="O242" s="26" t="s">
        <v>26</v>
      </c>
      <c r="P242" s="57">
        <v>447676.027</v>
      </c>
      <c r="Q242" s="57">
        <v>507361.54300000001</v>
      </c>
      <c r="R242" s="57">
        <v>707526.48400000005</v>
      </c>
      <c r="S242" s="57">
        <v>353984.96399999998</v>
      </c>
      <c r="T242" s="57">
        <v>178050.98300000001</v>
      </c>
      <c r="X242" s="81" t="s">
        <v>118</v>
      </c>
      <c r="Y242" s="82" t="s">
        <v>119</v>
      </c>
      <c r="Z242" s="83">
        <v>88033.183999999994</v>
      </c>
      <c r="AA242" s="84">
        <v>7.209207258954968E-2</v>
      </c>
      <c r="AB242" s="83">
        <v>88399.558999999994</v>
      </c>
      <c r="AC242" s="84">
        <v>0.16436926683087213</v>
      </c>
      <c r="AD242" s="85">
        <v>4.1617829022292325E-3</v>
      </c>
      <c r="AG242" s="28"/>
      <c r="AH242" s="28"/>
      <c r="AI242" s="28"/>
      <c r="AJ242" s="28"/>
    </row>
    <row r="243" spans="15:36" ht="15" customHeight="1" x14ac:dyDescent="0.3">
      <c r="O243" s="26" t="s">
        <v>21</v>
      </c>
      <c r="P243" s="57">
        <v>174611.83100000001</v>
      </c>
      <c r="Q243" s="57">
        <v>246927.05499999999</v>
      </c>
      <c r="R243" s="57">
        <v>164859.424</v>
      </c>
      <c r="S243" s="57">
        <v>140025.97399999999</v>
      </c>
      <c r="T243" s="57">
        <v>11797.98</v>
      </c>
      <c r="X243" s="88" t="s">
        <v>49</v>
      </c>
      <c r="Y243" s="89"/>
      <c r="Z243" s="90">
        <v>67108.209000000032</v>
      </c>
      <c r="AA243" s="91">
        <v>5.4956206906962193E-2</v>
      </c>
      <c r="AB243" s="90">
        <v>22478.178999999946</v>
      </c>
      <c r="AC243" s="91">
        <v>4.1795704002585553E-2</v>
      </c>
      <c r="AD243" s="92">
        <v>-0.66504576213619504</v>
      </c>
    </row>
    <row r="244" spans="15:36" ht="15" customHeight="1" x14ac:dyDescent="0.3">
      <c r="O244" s="26" t="s">
        <v>32</v>
      </c>
      <c r="P244" s="57">
        <v>134421.478</v>
      </c>
      <c r="Q244" s="57">
        <v>114329.228</v>
      </c>
      <c r="R244" s="57">
        <v>53221.993999999999</v>
      </c>
      <c r="S244" s="57">
        <v>108671.69500000001</v>
      </c>
      <c r="T244" s="57">
        <v>7188.5640000000003</v>
      </c>
      <c r="X244" s="108" t="s">
        <v>45</v>
      </c>
      <c r="Y244" s="109"/>
      <c r="Z244" s="110">
        <v>1221121.558</v>
      </c>
      <c r="AA244" s="111">
        <v>1</v>
      </c>
      <c r="AB244" s="110">
        <v>537810.75199999998</v>
      </c>
      <c r="AC244" s="111">
        <v>0.99999999999999989</v>
      </c>
      <c r="AD244" s="112">
        <v>-0.55957640050115309</v>
      </c>
    </row>
    <row r="245" spans="15:36" ht="15" customHeight="1" x14ac:dyDescent="0.3">
      <c r="O245" s="26" t="s">
        <v>40</v>
      </c>
      <c r="P245" s="57">
        <v>103984.321</v>
      </c>
      <c r="Q245" s="57">
        <v>117003.538</v>
      </c>
      <c r="R245" s="57">
        <v>63795.89</v>
      </c>
      <c r="S245" s="57">
        <v>86721.12</v>
      </c>
      <c r="T245" s="57">
        <v>45031.606</v>
      </c>
      <c r="X245" s="102" t="s">
        <v>47</v>
      </c>
      <c r="Y245" s="118"/>
      <c r="Z245" s="119"/>
      <c r="AA245" s="28"/>
      <c r="AB245" s="28"/>
      <c r="AC245" s="28"/>
      <c r="AD245" s="28"/>
    </row>
    <row r="246" spans="15:36" ht="15" customHeight="1" x14ac:dyDescent="0.3">
      <c r="O246" s="174" t="s">
        <v>30</v>
      </c>
      <c r="P246" s="57">
        <v>32633.241000000002</v>
      </c>
      <c r="Q246" s="57">
        <v>37809.258000000002</v>
      </c>
      <c r="R246" s="57">
        <v>29153.921999999999</v>
      </c>
      <c r="S246" s="57">
        <v>19.344000000000001</v>
      </c>
      <c r="T246" s="57">
        <v>0.33800000000000002</v>
      </c>
      <c r="X246" s="6"/>
      <c r="Y246" s="6"/>
      <c r="Z246" s="6"/>
      <c r="AA246" s="6"/>
      <c r="AB246" s="6"/>
      <c r="AC246" s="6"/>
      <c r="AD246" s="6"/>
    </row>
    <row r="247" spans="15:36" ht="15" customHeight="1" x14ac:dyDescent="0.3">
      <c r="O247" s="174" t="s">
        <v>28</v>
      </c>
      <c r="P247" s="57">
        <v>4944.2249999999995</v>
      </c>
      <c r="Q247" s="57">
        <v>7730.9650000000001</v>
      </c>
      <c r="R247" s="57">
        <v>6799.0809999999992</v>
      </c>
      <c r="S247" s="57">
        <v>6655.82</v>
      </c>
      <c r="T247" s="57">
        <v>257.59899999999999</v>
      </c>
      <c r="X247" s="6"/>
      <c r="Y247" s="6"/>
      <c r="Z247" s="6"/>
      <c r="AA247" s="6"/>
      <c r="AB247" s="6"/>
      <c r="AC247" s="6"/>
      <c r="AD247" s="6"/>
    </row>
    <row r="248" spans="15:36" ht="15" customHeight="1" x14ac:dyDescent="0.3">
      <c r="O248" s="86" t="s">
        <v>44</v>
      </c>
      <c r="P248" s="57">
        <v>4379.6499999999996</v>
      </c>
      <c r="Q248" s="57">
        <v>6916.643</v>
      </c>
      <c r="R248" s="57">
        <v>5438.098</v>
      </c>
      <c r="S248" s="57">
        <v>5351.8209999999999</v>
      </c>
      <c r="T248" s="57">
        <v>8.5269999999999992</v>
      </c>
      <c r="X248" s="6"/>
      <c r="Y248" s="6"/>
      <c r="Z248" s="6"/>
      <c r="AA248" s="6"/>
      <c r="AB248" s="6"/>
      <c r="AC248" s="6"/>
      <c r="AD248" s="6"/>
    </row>
    <row r="249" spans="15:36" ht="15" customHeight="1" x14ac:dyDescent="0.3">
      <c r="O249" s="86" t="s">
        <v>24</v>
      </c>
      <c r="P249" s="57">
        <v>562.36900000000003</v>
      </c>
      <c r="Q249" s="57">
        <v>812.12800000000004</v>
      </c>
      <c r="R249" s="57">
        <v>1140.3130000000001</v>
      </c>
      <c r="S249" s="57">
        <v>1294.6880000000001</v>
      </c>
      <c r="T249" s="57">
        <v>246.399</v>
      </c>
      <c r="X249" s="6"/>
      <c r="Y249" s="6"/>
      <c r="Z249" s="6"/>
      <c r="AA249" s="6"/>
      <c r="AB249" s="6"/>
      <c r="AC249" s="6"/>
      <c r="AD249" s="6"/>
    </row>
    <row r="250" spans="15:36" ht="15" customHeight="1" x14ac:dyDescent="0.3">
      <c r="O250" s="86" t="s">
        <v>42</v>
      </c>
      <c r="P250" s="57">
        <v>2.206</v>
      </c>
      <c r="Q250" s="57">
        <v>2.194</v>
      </c>
      <c r="R250" s="57">
        <v>2.3740000000000001</v>
      </c>
      <c r="S250" s="57">
        <v>4.9729999999999999</v>
      </c>
      <c r="T250" s="57">
        <v>1.5209999999999999</v>
      </c>
      <c r="X250" s="6"/>
      <c r="Y250" s="6"/>
      <c r="Z250" s="6"/>
      <c r="AA250" s="6"/>
      <c r="AB250" s="6"/>
      <c r="AC250" s="6"/>
      <c r="AD250" s="6"/>
    </row>
    <row r="251" spans="15:36" ht="15" customHeight="1" x14ac:dyDescent="0.3">
      <c r="O251" s="86" t="s">
        <v>37</v>
      </c>
      <c r="P251" s="57">
        <v>0</v>
      </c>
      <c r="Q251" s="57">
        <v>0</v>
      </c>
      <c r="R251" s="57">
        <v>218.101</v>
      </c>
      <c r="S251" s="57">
        <v>4.3250000000000002</v>
      </c>
      <c r="T251" s="57">
        <v>1.1519999999999999</v>
      </c>
      <c r="X251" s="6"/>
      <c r="Y251" s="6"/>
      <c r="Z251" s="6"/>
      <c r="AA251" s="6"/>
      <c r="AB251" s="6"/>
      <c r="AC251" s="6"/>
      <c r="AD251" s="6"/>
    </row>
    <row r="252" spans="15:36" ht="15" customHeight="1" x14ac:dyDescent="0.3">
      <c r="O252" s="86" t="s">
        <v>34</v>
      </c>
      <c r="P252" s="57">
        <v>0</v>
      </c>
      <c r="Q252" s="57">
        <v>0</v>
      </c>
      <c r="R252" s="57">
        <v>0.10199999999999999</v>
      </c>
      <c r="S252" s="57">
        <v>1E-3</v>
      </c>
      <c r="T252" s="57">
        <v>0</v>
      </c>
      <c r="X252" s="6"/>
      <c r="Y252" s="6"/>
      <c r="Z252" s="6"/>
      <c r="AA252" s="6"/>
      <c r="AB252" s="6"/>
      <c r="AC252" s="6"/>
      <c r="AD252" s="6"/>
    </row>
    <row r="253" spans="15:36" ht="15" customHeight="1" x14ac:dyDescent="0.3">
      <c r="O253" s="86" t="s">
        <v>46</v>
      </c>
      <c r="P253" s="57">
        <v>0</v>
      </c>
      <c r="Q253" s="57">
        <v>0</v>
      </c>
      <c r="R253" s="57">
        <v>9.2999999999999999E-2</v>
      </c>
      <c r="S253" s="57">
        <v>1.2E-2</v>
      </c>
      <c r="T253" s="57">
        <v>0</v>
      </c>
      <c r="X253" s="6"/>
      <c r="Y253" s="6"/>
      <c r="Z253" s="6"/>
      <c r="AA253" s="6"/>
      <c r="AB253" s="6"/>
      <c r="AC253" s="6"/>
      <c r="AD253" s="6"/>
    </row>
    <row r="254" spans="15:36" ht="15" customHeight="1" x14ac:dyDescent="0.3">
      <c r="O254" s="138" t="s">
        <v>48</v>
      </c>
      <c r="P254" s="104">
        <v>898271.12300000002</v>
      </c>
      <c r="Q254" s="104">
        <v>1031161.5870000001</v>
      </c>
      <c r="R254" s="104">
        <v>1025356.795</v>
      </c>
      <c r="S254" s="104">
        <v>696078.9169999999</v>
      </c>
      <c r="T254" s="139">
        <v>242327.07</v>
      </c>
      <c r="X254" s="6"/>
      <c r="Y254" s="6"/>
      <c r="Z254" s="6"/>
      <c r="AA254" s="6"/>
      <c r="AB254" s="6"/>
      <c r="AC254" s="6"/>
      <c r="AD254" s="6"/>
    </row>
    <row r="255" spans="15:36" ht="15" customHeight="1" x14ac:dyDescent="0.3">
      <c r="O255" s="151" t="s">
        <v>47</v>
      </c>
      <c r="P255" s="6"/>
      <c r="Q255" s="6"/>
      <c r="R255" s="152"/>
      <c r="S255" s="152"/>
      <c r="T255" s="6"/>
      <c r="X255" s="6"/>
      <c r="Y255" s="6"/>
      <c r="Z255" s="6"/>
      <c r="AA255" s="6"/>
      <c r="AB255" s="6"/>
      <c r="AC255" s="6"/>
      <c r="AD255" s="6"/>
    </row>
    <row r="256" spans="15:36" ht="15" customHeight="1" x14ac:dyDescent="0.3">
      <c r="O256" s="153" t="s">
        <v>125</v>
      </c>
      <c r="P256" s="6"/>
      <c r="Q256" s="6"/>
      <c r="R256" s="6"/>
      <c r="S256" s="6"/>
      <c r="T256" s="6"/>
      <c r="X256" s="6"/>
      <c r="Y256" s="6"/>
      <c r="Z256" s="6"/>
      <c r="AA256" s="6"/>
      <c r="AB256" s="6"/>
      <c r="AC256" s="6"/>
      <c r="AD256" s="6"/>
    </row>
    <row r="257" spans="15:30" ht="15" customHeight="1" x14ac:dyDescent="0.25">
      <c r="O257" s="121"/>
      <c r="P257" s="121"/>
      <c r="Q257" s="121"/>
      <c r="R257" s="121"/>
      <c r="S257" s="121"/>
      <c r="T257" s="121"/>
      <c r="X257" s="6"/>
      <c r="Y257" s="6"/>
      <c r="Z257" s="6"/>
      <c r="AA257" s="6"/>
      <c r="AB257" s="6"/>
      <c r="AC257" s="6"/>
      <c r="AD257" s="6"/>
    </row>
    <row r="258" spans="15:30" ht="15" customHeight="1" x14ac:dyDescent="0.25">
      <c r="O258" s="121"/>
      <c r="P258" s="121"/>
      <c r="Q258" s="121"/>
      <c r="R258" s="121"/>
      <c r="S258" s="121"/>
      <c r="T258" s="121"/>
      <c r="X258" s="6"/>
      <c r="Y258" s="6"/>
      <c r="Z258" s="6"/>
      <c r="AA258" s="6"/>
      <c r="AB258" s="6"/>
      <c r="AC258" s="6"/>
      <c r="AD258" s="6"/>
    </row>
    <row r="259" spans="15:30" ht="15" customHeight="1" x14ac:dyDescent="0.3">
      <c r="O259" s="27" t="s">
        <v>95</v>
      </c>
      <c r="P259" s="6"/>
      <c r="Q259" s="6"/>
      <c r="R259" s="6"/>
      <c r="S259" s="6"/>
      <c r="T259" s="6"/>
      <c r="X259" s="6"/>
      <c r="Y259" s="6"/>
      <c r="Z259" s="6"/>
      <c r="AA259" s="6"/>
      <c r="AB259" s="6"/>
      <c r="AC259" s="6"/>
      <c r="AD259" s="6"/>
    </row>
    <row r="260" spans="15:30" ht="15" customHeight="1" x14ac:dyDescent="0.25">
      <c r="O260" s="14"/>
      <c r="P260" s="6"/>
      <c r="Q260" s="6"/>
      <c r="R260" s="6"/>
      <c r="S260" s="6"/>
      <c r="T260" s="6"/>
      <c r="X260" s="121"/>
      <c r="Y260" s="121"/>
      <c r="Z260" s="121"/>
      <c r="AA260" s="121"/>
      <c r="AB260" s="121"/>
      <c r="AC260" s="121"/>
      <c r="AD260" s="121"/>
    </row>
    <row r="261" spans="15:30" ht="15" customHeight="1" x14ac:dyDescent="0.25">
      <c r="O261" s="25" t="s">
        <v>102</v>
      </c>
      <c r="P261" s="26"/>
      <c r="Q261" s="26"/>
      <c r="R261" s="26"/>
      <c r="S261" s="26"/>
      <c r="T261" s="26"/>
      <c r="X261" s="121"/>
      <c r="Y261" s="121"/>
      <c r="Z261" s="121"/>
      <c r="AA261" s="121"/>
      <c r="AB261" s="121"/>
      <c r="AC261" s="121"/>
      <c r="AD261" s="121"/>
    </row>
    <row r="262" spans="15:30" ht="15" customHeight="1" x14ac:dyDescent="0.3">
      <c r="O262" s="34" t="s">
        <v>13</v>
      </c>
      <c r="P262" s="35">
        <v>43466</v>
      </c>
      <c r="Q262" s="36"/>
      <c r="R262" s="35">
        <v>43831</v>
      </c>
      <c r="S262" s="36"/>
      <c r="T262" s="37" t="s">
        <v>14</v>
      </c>
      <c r="X262" s="27" t="s">
        <v>96</v>
      </c>
    </row>
    <row r="263" spans="15:30" ht="15" customHeight="1" x14ac:dyDescent="0.3">
      <c r="O263" s="46"/>
      <c r="P263" s="47" t="s">
        <v>18</v>
      </c>
      <c r="Q263" s="47" t="s">
        <v>19</v>
      </c>
      <c r="R263" s="47" t="s">
        <v>18</v>
      </c>
      <c r="S263" s="47" t="s">
        <v>19</v>
      </c>
      <c r="T263" s="48"/>
      <c r="X263" s="14"/>
    </row>
    <row r="264" spans="15:30" ht="15" customHeight="1" x14ac:dyDescent="0.3">
      <c r="O264" s="1" t="s">
        <v>30</v>
      </c>
      <c r="P264" s="217">
        <v>324934.49900000001</v>
      </c>
      <c r="Q264" s="87">
        <v>0.26609512940889379</v>
      </c>
      <c r="R264" s="217">
        <v>78877.308000000005</v>
      </c>
      <c r="S264" s="87">
        <v>0.14666368737826943</v>
      </c>
      <c r="T264" s="87">
        <v>-0.75725166689671808</v>
      </c>
      <c r="X264" s="27" t="s">
        <v>97</v>
      </c>
    </row>
    <row r="265" spans="15:30" ht="15" customHeight="1" x14ac:dyDescent="0.3">
      <c r="O265" s="26" t="s">
        <v>26</v>
      </c>
      <c r="P265" s="217">
        <v>553433.77399999998</v>
      </c>
      <c r="Q265" s="87">
        <v>0.45321759359193953</v>
      </c>
      <c r="R265" s="217">
        <v>319139.38500000001</v>
      </c>
      <c r="S265" s="87">
        <v>0.59340462014415052</v>
      </c>
      <c r="T265" s="87">
        <v>-0.42334674898247171</v>
      </c>
      <c r="X265" s="50" t="s">
        <v>15</v>
      </c>
      <c r="Y265" s="50" t="s">
        <v>16</v>
      </c>
      <c r="Z265" s="127">
        <v>2016</v>
      </c>
      <c r="AA265" s="127">
        <v>2017</v>
      </c>
      <c r="AB265" s="127">
        <v>2018</v>
      </c>
      <c r="AC265" s="127">
        <v>2019</v>
      </c>
      <c r="AD265" s="128">
        <v>2020</v>
      </c>
    </row>
    <row r="266" spans="15:30" ht="15" customHeight="1" x14ac:dyDescent="0.3">
      <c r="O266" s="1" t="s">
        <v>32</v>
      </c>
      <c r="P266" s="217">
        <v>186944.02499999999</v>
      </c>
      <c r="Q266" s="87">
        <v>0.1530920683328072</v>
      </c>
      <c r="R266" s="217">
        <v>75921.179000000004</v>
      </c>
      <c r="S266" s="87">
        <v>0.14116709031507052</v>
      </c>
      <c r="T266" s="87">
        <v>-0.59388282669103754</v>
      </c>
      <c r="X266" s="59" t="s">
        <v>22</v>
      </c>
      <c r="Y266" s="60"/>
      <c r="Z266" s="61">
        <v>3719617.0630000001</v>
      </c>
      <c r="AA266" s="61">
        <v>8608951.6879999992</v>
      </c>
      <c r="AB266" s="61">
        <v>7032458.253999996</v>
      </c>
      <c r="AC266" s="61">
        <v>14276702.272</v>
      </c>
      <c r="AD266" s="129">
        <v>946015.33000000019</v>
      </c>
    </row>
    <row r="267" spans="15:30" ht="15" customHeight="1" x14ac:dyDescent="0.3">
      <c r="O267" s="26" t="s">
        <v>28</v>
      </c>
      <c r="P267" s="217">
        <v>155809.26000000004</v>
      </c>
      <c r="Q267" s="87">
        <v>0.12759520866635951</v>
      </c>
      <c r="R267" s="217">
        <v>63872.880000000012</v>
      </c>
      <c r="S267" s="87">
        <v>0.11876460216250939</v>
      </c>
      <c r="T267" s="87">
        <v>-0.59005722766413249</v>
      </c>
      <c r="X267" s="69" t="s">
        <v>105</v>
      </c>
      <c r="Y267" s="70" t="s">
        <v>106</v>
      </c>
      <c r="Z267" s="71">
        <v>1290590.1239999998</v>
      </c>
      <c r="AA267" s="71">
        <v>3017349.2170000011</v>
      </c>
      <c r="AB267" s="71">
        <v>2866382.2340000006</v>
      </c>
      <c r="AC267" s="71">
        <v>5830478.6279999996</v>
      </c>
      <c r="AD267" s="130">
        <v>284195.35400000005</v>
      </c>
    </row>
    <row r="268" spans="15:30" ht="15" customHeight="1" x14ac:dyDescent="0.3">
      <c r="O268" s="86" t="s">
        <v>24</v>
      </c>
      <c r="P268" s="217">
        <v>71075.157000000007</v>
      </c>
      <c r="Q268" s="87">
        <v>5.820481714892467E-2</v>
      </c>
      <c r="R268" s="217">
        <v>7878.5379999999996</v>
      </c>
      <c r="S268" s="87">
        <v>1.464927573630956E-2</v>
      </c>
      <c r="T268" s="87">
        <v>-0.88915201411373601</v>
      </c>
      <c r="X268" s="75" t="s">
        <v>113</v>
      </c>
      <c r="Y268" s="76" t="s">
        <v>106</v>
      </c>
      <c r="Z268" s="77">
        <v>735402.75300000003</v>
      </c>
      <c r="AA268" s="77">
        <v>1964407.8789999997</v>
      </c>
      <c r="AB268" s="77">
        <v>2186124.7069999999</v>
      </c>
      <c r="AC268" s="77">
        <v>3316941.6359999999</v>
      </c>
      <c r="AD268" s="131">
        <v>105037.88500000001</v>
      </c>
    </row>
    <row r="269" spans="15:30" ht="15" customHeight="1" x14ac:dyDescent="0.3">
      <c r="O269" s="218" t="s">
        <v>40</v>
      </c>
      <c r="P269" s="217">
        <v>62567.944000000003</v>
      </c>
      <c r="Q269" s="87">
        <v>5.1238096314077199E-2</v>
      </c>
      <c r="R269" s="217">
        <v>33393.074000000001</v>
      </c>
      <c r="S269" s="87">
        <v>6.2090751952835622E-2</v>
      </c>
      <c r="T269" s="87">
        <v>-0.46629101317441407</v>
      </c>
      <c r="X269" s="81" t="s">
        <v>111</v>
      </c>
      <c r="Y269" s="82" t="s">
        <v>112</v>
      </c>
      <c r="Z269" s="83">
        <v>892813.19200000004</v>
      </c>
      <c r="AA269" s="83">
        <v>1682133.5749999997</v>
      </c>
      <c r="AB269" s="83">
        <v>1195360.9799999997</v>
      </c>
      <c r="AC269" s="83">
        <v>2002181.1680000001</v>
      </c>
      <c r="AD269" s="132">
        <v>137591.15000000002</v>
      </c>
    </row>
    <row r="270" spans="15:30" ht="15" customHeight="1" x14ac:dyDescent="0.3">
      <c r="O270" s="218" t="s">
        <v>42</v>
      </c>
      <c r="P270" s="217">
        <v>16644.085999999999</v>
      </c>
      <c r="Q270" s="87">
        <v>1.3630163099618293E-2</v>
      </c>
      <c r="R270" s="217">
        <v>11916.575999999999</v>
      </c>
      <c r="S270" s="87">
        <v>2.2157563707465626E-2</v>
      </c>
      <c r="T270" s="87">
        <v>-0.28403542255189024</v>
      </c>
      <c r="X270" s="75" t="s">
        <v>103</v>
      </c>
      <c r="Y270" s="76" t="s">
        <v>104</v>
      </c>
      <c r="Z270" s="77">
        <v>771644.33699999994</v>
      </c>
      <c r="AA270" s="77">
        <v>1904444.1400000001</v>
      </c>
      <c r="AB270" s="77">
        <v>774938.32699999993</v>
      </c>
      <c r="AC270" s="77">
        <v>3082727.7880000002</v>
      </c>
      <c r="AD270" s="131">
        <v>416675.68900000013</v>
      </c>
    </row>
    <row r="271" spans="15:30" ht="15" customHeight="1" x14ac:dyDescent="0.3">
      <c r="O271" s="218" t="s">
        <v>34</v>
      </c>
      <c r="P271" s="217">
        <v>44.37</v>
      </c>
      <c r="Q271" s="87">
        <v>3.6335448923423233E-5</v>
      </c>
      <c r="R271" s="217">
        <v>21.297999999999998</v>
      </c>
      <c r="S271" s="87">
        <v>3.9601290827298288E-5</v>
      </c>
      <c r="T271" s="87">
        <v>-0.51999098489970708</v>
      </c>
      <c r="X271" s="81" t="s">
        <v>134</v>
      </c>
      <c r="Y271" s="82" t="s">
        <v>135</v>
      </c>
      <c r="Z271" s="83">
        <v>398</v>
      </c>
      <c r="AA271" s="83">
        <v>5905.6900000000005</v>
      </c>
      <c r="AB271" s="83">
        <v>3267.54</v>
      </c>
      <c r="AC271" s="83">
        <v>4204.84</v>
      </c>
      <c r="AD271" s="132">
        <v>0</v>
      </c>
    </row>
    <row r="272" spans="15:30" ht="15" customHeight="1" x14ac:dyDescent="0.3">
      <c r="O272" s="218" t="s">
        <v>37</v>
      </c>
      <c r="P272" s="217">
        <v>0.71199999999999997</v>
      </c>
      <c r="Q272" s="87">
        <v>5.8307053489919633E-7</v>
      </c>
      <c r="R272" s="217">
        <v>10495.635</v>
      </c>
      <c r="S272" s="87">
        <v>1.9515480047524222E-2</v>
      </c>
      <c r="T272" s="87">
        <v>14740.060393258429</v>
      </c>
      <c r="X272" s="88" t="s">
        <v>35</v>
      </c>
      <c r="Y272" s="89"/>
      <c r="Z272" s="90">
        <v>28768.657000000123</v>
      </c>
      <c r="AA272" s="90">
        <v>34711.186999998987</v>
      </c>
      <c r="AB272" s="90">
        <v>6384.4659999962896</v>
      </c>
      <c r="AC272" s="90">
        <v>40168.212000001222</v>
      </c>
      <c r="AD272" s="133">
        <v>2515.2519999999786</v>
      </c>
    </row>
    <row r="273" spans="2:30" ht="15" customHeight="1" x14ac:dyDescent="0.3">
      <c r="O273" s="86" t="s">
        <v>21</v>
      </c>
      <c r="P273" s="217">
        <v>5476.6350000000002</v>
      </c>
      <c r="Q273" s="87">
        <v>4.4849220490135681E-3</v>
      </c>
      <c r="R273" s="217">
        <v>0.92500000000000004</v>
      </c>
      <c r="S273" s="87">
        <v>1.7199358632383754E-6</v>
      </c>
      <c r="T273" s="87">
        <v>-0.99983110066674152</v>
      </c>
      <c r="X273" s="59" t="s">
        <v>38</v>
      </c>
      <c r="Y273" s="60"/>
      <c r="Z273" s="61">
        <v>18153692.675999984</v>
      </c>
      <c r="AA273" s="61">
        <v>20656960.377</v>
      </c>
      <c r="AB273" s="61">
        <v>15931980.632999992</v>
      </c>
      <c r="AC273" s="61">
        <v>29245598.79999993</v>
      </c>
      <c r="AD273" s="129">
        <v>2065149.8759999983</v>
      </c>
    </row>
    <row r="274" spans="2:30" ht="15" customHeight="1" x14ac:dyDescent="0.3">
      <c r="O274" s="218" t="s">
        <v>44</v>
      </c>
      <c r="P274" s="217">
        <v>0.35599999999999998</v>
      </c>
      <c r="Q274" s="87">
        <v>2.9153526744959817E-7</v>
      </c>
      <c r="R274" s="217">
        <v>166.834</v>
      </c>
      <c r="S274" s="87">
        <v>3.1020949168379582E-4</v>
      </c>
      <c r="T274" s="87">
        <v>467.63483146067421</v>
      </c>
      <c r="X274" s="69" t="s">
        <v>114</v>
      </c>
      <c r="Y274" s="70" t="s">
        <v>115</v>
      </c>
      <c r="Z274" s="71">
        <v>11284133.034999996</v>
      </c>
      <c r="AA274" s="71">
        <v>13705510.326000001</v>
      </c>
      <c r="AB274" s="71">
        <v>13245273.215999998</v>
      </c>
      <c r="AC274" s="71">
        <v>19230639.944999993</v>
      </c>
      <c r="AD274" s="130">
        <v>917495.70400000014</v>
      </c>
    </row>
    <row r="275" spans="2:30" ht="15" customHeight="1" x14ac:dyDescent="0.3">
      <c r="O275" s="218" t="s">
        <v>46</v>
      </c>
      <c r="P275" s="217">
        <v>0</v>
      </c>
      <c r="Q275" s="87">
        <v>0</v>
      </c>
      <c r="R275" s="217">
        <v>0</v>
      </c>
      <c r="S275" s="87">
        <v>0</v>
      </c>
      <c r="T275" s="87" t="s">
        <v>108</v>
      </c>
      <c r="X275" s="75" t="s">
        <v>116</v>
      </c>
      <c r="Y275" s="76" t="s">
        <v>117</v>
      </c>
      <c r="Z275" s="77">
        <v>2799187.3350000004</v>
      </c>
      <c r="AA275" s="77">
        <v>3607150.2570000002</v>
      </c>
      <c r="AB275" s="77">
        <v>1090461.754</v>
      </c>
      <c r="AC275" s="77">
        <v>5954864.2219999954</v>
      </c>
      <c r="AD275" s="131">
        <v>387663.66200000007</v>
      </c>
    </row>
    <row r="276" spans="2:30" ht="15" customHeight="1" x14ac:dyDescent="0.3">
      <c r="O276" s="103" t="s">
        <v>48</v>
      </c>
      <c r="P276" s="104">
        <v>1221121.558</v>
      </c>
      <c r="Q276" s="105">
        <v>1</v>
      </c>
      <c r="R276" s="104">
        <v>537810.75200000009</v>
      </c>
      <c r="S276" s="105">
        <v>0.99999999999999989</v>
      </c>
      <c r="T276" s="106">
        <v>-0.55957640050115298</v>
      </c>
      <c r="X276" s="81" t="s">
        <v>122</v>
      </c>
      <c r="Y276" s="82" t="s">
        <v>123</v>
      </c>
      <c r="Z276" s="83">
        <v>2276916.0869999998</v>
      </c>
      <c r="AA276" s="83">
        <v>1181069.767</v>
      </c>
      <c r="AB276" s="83">
        <v>998604.42199999979</v>
      </c>
      <c r="AC276" s="83">
        <v>1415227.0050000004</v>
      </c>
      <c r="AD276" s="132">
        <v>149402.02399999998</v>
      </c>
    </row>
    <row r="277" spans="2:30" ht="15" customHeight="1" x14ac:dyDescent="0.3">
      <c r="O277" s="102" t="s">
        <v>47</v>
      </c>
      <c r="P277" s="6"/>
      <c r="Q277" s="6"/>
      <c r="R277" s="6"/>
      <c r="S277" s="6"/>
      <c r="T277" s="6"/>
      <c r="X277" s="75" t="s">
        <v>120</v>
      </c>
      <c r="Y277" s="76" t="s">
        <v>121</v>
      </c>
      <c r="Z277" s="77">
        <v>1009921.2159999999</v>
      </c>
      <c r="AA277" s="77">
        <v>1511265.3909999998</v>
      </c>
      <c r="AB277" s="77">
        <v>489244.82400000002</v>
      </c>
      <c r="AC277" s="77">
        <v>1313175.3860000002</v>
      </c>
      <c r="AD277" s="131">
        <v>59508.214999999997</v>
      </c>
    </row>
    <row r="278" spans="2:30" ht="15" customHeight="1" x14ac:dyDescent="0.3">
      <c r="O278" s="6"/>
      <c r="P278" s="6"/>
      <c r="Q278" s="6"/>
      <c r="R278" s="6"/>
      <c r="S278" s="6"/>
      <c r="T278" s="6"/>
      <c r="X278" s="81" t="s">
        <v>118</v>
      </c>
      <c r="Y278" s="82" t="s">
        <v>119</v>
      </c>
      <c r="Z278" s="83">
        <v>244024.26099999994</v>
      </c>
      <c r="AA278" s="83">
        <v>288511.91500000004</v>
      </c>
      <c r="AB278" s="83">
        <v>65757.993999999992</v>
      </c>
      <c r="AC278" s="83">
        <v>484675.60800000018</v>
      </c>
      <c r="AD278" s="132">
        <v>483890.91600000003</v>
      </c>
    </row>
    <row r="279" spans="2:30" ht="15" customHeight="1" x14ac:dyDescent="0.3">
      <c r="O279" s="6"/>
      <c r="P279" s="6"/>
      <c r="Q279" s="6"/>
      <c r="R279" s="6"/>
      <c r="S279" s="6"/>
      <c r="T279" s="6"/>
      <c r="X279" s="88" t="s">
        <v>49</v>
      </c>
      <c r="Y279" s="89"/>
      <c r="Z279" s="90">
        <v>539510.74199998751</v>
      </c>
      <c r="AA279" s="90">
        <v>363452.72100000083</v>
      </c>
      <c r="AB279" s="90">
        <v>42638.422999992967</v>
      </c>
      <c r="AC279" s="90">
        <v>847016.63399994373</v>
      </c>
      <c r="AD279" s="133">
        <v>67189.354999998119</v>
      </c>
    </row>
    <row r="280" spans="2:30" ht="15" customHeight="1" x14ac:dyDescent="0.3">
      <c r="O280" s="6"/>
      <c r="P280" s="6"/>
      <c r="Q280" s="6"/>
      <c r="R280" s="6"/>
      <c r="S280" s="6"/>
      <c r="T280" s="6"/>
      <c r="X280" s="108" t="s">
        <v>45</v>
      </c>
      <c r="Y280" s="109"/>
      <c r="Z280" s="110">
        <v>21873309.738999985</v>
      </c>
      <c r="AA280" s="110">
        <v>29265912.064999998</v>
      </c>
      <c r="AB280" s="110">
        <v>22964438.886999987</v>
      </c>
      <c r="AC280" s="110">
        <v>43522301.07199993</v>
      </c>
      <c r="AD280" s="142">
        <v>3011165.2059999984</v>
      </c>
    </row>
    <row r="281" spans="2:30" ht="15" customHeight="1" x14ac:dyDescent="0.3">
      <c r="O281" s="6"/>
      <c r="P281" s="6"/>
      <c r="Q281" s="6"/>
      <c r="R281" s="6"/>
      <c r="S281" s="6"/>
      <c r="T281" s="6"/>
      <c r="X281" s="102" t="s">
        <v>47</v>
      </c>
    </row>
    <row r="282" spans="2:30" ht="15" customHeight="1" x14ac:dyDescent="0.3">
      <c r="O282" s="6"/>
      <c r="P282" s="6"/>
      <c r="Q282" s="6"/>
      <c r="R282" s="6"/>
      <c r="S282" s="6"/>
      <c r="T282" s="6"/>
      <c r="X282" s="148" t="s">
        <v>125</v>
      </c>
    </row>
    <row r="283" spans="2:30" ht="15" customHeight="1" x14ac:dyDescent="0.3">
      <c r="O283" s="6"/>
      <c r="P283" s="6"/>
      <c r="Q283" s="6"/>
      <c r="R283" s="6"/>
      <c r="S283" s="6"/>
      <c r="T283" s="6"/>
    </row>
    <row r="284" spans="2:30" ht="15" customHeight="1" x14ac:dyDescent="0.3">
      <c r="O284" s="6"/>
      <c r="P284" s="6"/>
      <c r="Q284" s="6"/>
      <c r="R284" s="6"/>
      <c r="S284" s="6"/>
      <c r="T284" s="6"/>
      <c r="X284" s="27" t="s">
        <v>140</v>
      </c>
      <c r="Y284" s="27"/>
      <c r="Z284" s="28"/>
      <c r="AA284" s="28"/>
      <c r="AB284" s="28"/>
      <c r="AC284" s="28"/>
      <c r="AD284" s="28"/>
    </row>
    <row r="285" spans="2:30" ht="15" customHeight="1" x14ac:dyDescent="0.3">
      <c r="O285" s="6"/>
      <c r="P285" s="6"/>
      <c r="Q285" s="6"/>
      <c r="R285" s="6"/>
      <c r="S285" s="6"/>
      <c r="T285" s="6"/>
      <c r="X285" s="38" t="s">
        <v>15</v>
      </c>
      <c r="Y285" s="38" t="s">
        <v>16</v>
      </c>
      <c r="Z285" s="35">
        <v>43466</v>
      </c>
      <c r="AA285" s="36"/>
      <c r="AB285" s="39">
        <v>43831</v>
      </c>
      <c r="AC285" s="40"/>
      <c r="AD285" s="37" t="s">
        <v>14</v>
      </c>
    </row>
    <row r="286" spans="2:30" ht="15" customHeight="1" x14ac:dyDescent="0.3">
      <c r="O286" s="6"/>
      <c r="P286" s="6"/>
      <c r="Q286" s="6"/>
      <c r="R286" s="6"/>
      <c r="S286" s="6"/>
      <c r="T286" s="6"/>
      <c r="X286" s="49"/>
      <c r="Y286" s="49"/>
      <c r="Z286" s="50" t="s">
        <v>56</v>
      </c>
      <c r="AA286" s="50" t="s">
        <v>19</v>
      </c>
      <c r="AB286" s="50" t="s">
        <v>56</v>
      </c>
      <c r="AC286" s="50" t="s">
        <v>19</v>
      </c>
      <c r="AD286" s="48"/>
    </row>
    <row r="287" spans="2:30" ht="15" customHeight="1" x14ac:dyDescent="0.3">
      <c r="O287" s="6"/>
      <c r="P287" s="6"/>
      <c r="Q287" s="6"/>
      <c r="R287" s="6"/>
      <c r="S287" s="6"/>
      <c r="T287" s="6"/>
      <c r="X287" s="59" t="s">
        <v>22</v>
      </c>
      <c r="Y287" s="60"/>
      <c r="Z287" s="61">
        <v>2784219.5389999994</v>
      </c>
      <c r="AA287" s="62">
        <v>0.40360322225250572</v>
      </c>
      <c r="AB287" s="61">
        <v>946015.33000000019</v>
      </c>
      <c r="AC287" s="62">
        <v>0.31416918876287014</v>
      </c>
      <c r="AD287" s="63">
        <v>-0.66022243693477645</v>
      </c>
    </row>
    <row r="288" spans="2:30" ht="15" customHeight="1" x14ac:dyDescent="0.25">
      <c r="B288" s="121"/>
      <c r="C288" s="121"/>
      <c r="D288" s="121"/>
      <c r="E288" s="121"/>
      <c r="F288" s="121"/>
      <c r="G288" s="121"/>
      <c r="H288" s="121"/>
      <c r="O288" s="6"/>
      <c r="P288" s="6"/>
      <c r="Q288" s="6"/>
      <c r="R288" s="6"/>
      <c r="S288" s="6"/>
      <c r="T288" s="6"/>
      <c r="X288" s="69" t="s">
        <v>105</v>
      </c>
      <c r="Y288" s="70" t="s">
        <v>106</v>
      </c>
      <c r="Z288" s="71">
        <v>1413106.825</v>
      </c>
      <c r="AA288" s="72">
        <v>0.20484536508994303</v>
      </c>
      <c r="AB288" s="71">
        <v>284195.35400000005</v>
      </c>
      <c r="AC288" s="72">
        <v>9.4380525330764672E-2</v>
      </c>
      <c r="AD288" s="73">
        <v>-0.798886150026202</v>
      </c>
    </row>
    <row r="289" spans="2:30" ht="15" customHeight="1" x14ac:dyDescent="0.25">
      <c r="B289" s="121"/>
      <c r="C289" s="121"/>
      <c r="D289" s="121"/>
      <c r="E289" s="121"/>
      <c r="F289" s="121"/>
      <c r="G289" s="121"/>
      <c r="H289" s="121"/>
      <c r="O289" s="6"/>
      <c r="P289" s="6"/>
      <c r="Q289" s="6"/>
      <c r="R289" s="6"/>
      <c r="S289" s="6"/>
      <c r="T289" s="6"/>
      <c r="X289" s="75" t="s">
        <v>111</v>
      </c>
      <c r="Y289" s="76" t="s">
        <v>112</v>
      </c>
      <c r="Z289" s="77">
        <v>471617.29700000008</v>
      </c>
      <c r="AA289" s="78">
        <v>6.8366110528619878E-2</v>
      </c>
      <c r="AB289" s="77">
        <v>137591.15000000002</v>
      </c>
      <c r="AC289" s="78">
        <v>4.5693656969015901E-2</v>
      </c>
      <c r="AD289" s="79">
        <v>-0.70825677752866645</v>
      </c>
    </row>
    <row r="290" spans="2:30" ht="15" customHeight="1" x14ac:dyDescent="0.25">
      <c r="B290" s="121"/>
      <c r="C290" s="121"/>
      <c r="D290" s="121"/>
      <c r="E290" s="121"/>
      <c r="F290" s="121"/>
      <c r="G290" s="121"/>
      <c r="H290" s="121"/>
      <c r="O290" s="6"/>
      <c r="P290" s="6"/>
      <c r="Q290" s="6"/>
      <c r="R290" s="6"/>
      <c r="S290" s="6"/>
      <c r="T290" s="6"/>
      <c r="X290" s="81" t="s">
        <v>113</v>
      </c>
      <c r="Y290" s="82" t="s">
        <v>106</v>
      </c>
      <c r="Z290" s="83">
        <v>446630.90500000003</v>
      </c>
      <c r="AA290" s="84">
        <v>6.4744058394294896E-2</v>
      </c>
      <c r="AB290" s="83">
        <v>105037.88500000001</v>
      </c>
      <c r="AC290" s="84">
        <v>3.4882803770016749E-2</v>
      </c>
      <c r="AD290" s="85">
        <v>-0.76482172679026772</v>
      </c>
    </row>
    <row r="291" spans="2:30" ht="15" customHeight="1" x14ac:dyDescent="0.3">
      <c r="O291" s="6"/>
      <c r="P291" s="6"/>
      <c r="Q291" s="6"/>
      <c r="R291" s="6"/>
      <c r="S291" s="6"/>
      <c r="T291" s="6"/>
      <c r="X291" s="75" t="s">
        <v>103</v>
      </c>
      <c r="Y291" s="76" t="s">
        <v>104</v>
      </c>
      <c r="Z291" s="77">
        <v>447718.87800000014</v>
      </c>
      <c r="AA291" s="78">
        <v>6.4901772038055E-2</v>
      </c>
      <c r="AB291" s="77">
        <v>416675.68900000013</v>
      </c>
      <c r="AC291" s="78">
        <v>0.1383768941570323</v>
      </c>
      <c r="AD291" s="79">
        <v>-6.9336341453084774E-2</v>
      </c>
    </row>
    <row r="292" spans="2:30" ht="15" customHeight="1" x14ac:dyDescent="0.3">
      <c r="O292" s="6"/>
      <c r="P292" s="6"/>
      <c r="Q292" s="6"/>
      <c r="R292" s="6"/>
      <c r="S292" s="6"/>
      <c r="T292" s="6"/>
      <c r="X292" s="81" t="s">
        <v>134</v>
      </c>
      <c r="Y292" s="82" t="s">
        <v>135</v>
      </c>
      <c r="Z292" s="83">
        <v>2163.4</v>
      </c>
      <c r="AA292" s="84">
        <v>3.1360860693287131E-4</v>
      </c>
      <c r="AB292" s="83">
        <v>0</v>
      </c>
      <c r="AC292" s="84">
        <v>0</v>
      </c>
      <c r="AD292" s="85">
        <v>-1</v>
      </c>
    </row>
    <row r="293" spans="2:30" ht="15" customHeight="1" x14ac:dyDescent="0.25">
      <c r="O293" s="121"/>
      <c r="P293" s="121"/>
      <c r="Q293" s="121"/>
      <c r="R293" s="121"/>
      <c r="S293" s="121"/>
      <c r="T293" s="121"/>
      <c r="X293" s="88" t="s">
        <v>35</v>
      </c>
      <c r="Y293" s="89"/>
      <c r="Z293" s="90">
        <v>2982.2339999997057</v>
      </c>
      <c r="AA293" s="91">
        <v>4.3230759466014246E-4</v>
      </c>
      <c r="AB293" s="90">
        <v>2515.2519999999786</v>
      </c>
      <c r="AC293" s="91">
        <v>8.3530853604050972E-4</v>
      </c>
      <c r="AD293" s="92">
        <v>-0.15658798068822674</v>
      </c>
    </row>
    <row r="294" spans="2:30" ht="15" customHeight="1" x14ac:dyDescent="0.25">
      <c r="O294" s="121"/>
      <c r="P294" s="121"/>
      <c r="Q294" s="121"/>
      <c r="R294" s="121"/>
      <c r="S294" s="121"/>
      <c r="T294" s="121"/>
      <c r="X294" s="59" t="s">
        <v>38</v>
      </c>
      <c r="Y294" s="60"/>
      <c r="Z294" s="61">
        <v>4114188.0689999978</v>
      </c>
      <c r="AA294" s="62">
        <v>0.59639677774749422</v>
      </c>
      <c r="AB294" s="61">
        <v>2065149.8759999983</v>
      </c>
      <c r="AC294" s="62">
        <v>0.68583081123712997</v>
      </c>
      <c r="AD294" s="63">
        <v>-0.49804193649758033</v>
      </c>
    </row>
    <row r="295" spans="2:30" ht="15" customHeight="1" x14ac:dyDescent="0.3">
      <c r="O295" s="14" t="s">
        <v>98</v>
      </c>
      <c r="X295" s="69" t="s">
        <v>114</v>
      </c>
      <c r="Y295" s="70" t="s">
        <v>115</v>
      </c>
      <c r="Z295" s="71">
        <v>2085934.6770000013</v>
      </c>
      <c r="AA295" s="72">
        <v>0.30237915697833928</v>
      </c>
      <c r="AB295" s="71">
        <v>917495.70400000014</v>
      </c>
      <c r="AC295" s="72">
        <v>0.30469789640628592</v>
      </c>
      <c r="AD295" s="73">
        <v>-0.56015127697117262</v>
      </c>
    </row>
    <row r="296" spans="2:30" ht="15" customHeight="1" x14ac:dyDescent="0.3">
      <c r="X296" s="75" t="s">
        <v>116</v>
      </c>
      <c r="Y296" s="76" t="s">
        <v>117</v>
      </c>
      <c r="Z296" s="77">
        <v>813183.55199999991</v>
      </c>
      <c r="AA296" s="78">
        <v>0.11787989318824262</v>
      </c>
      <c r="AB296" s="77">
        <v>387663.66200000007</v>
      </c>
      <c r="AC296" s="78">
        <v>0.12874207673081098</v>
      </c>
      <c r="AD296" s="79">
        <v>-0.52327655786131777</v>
      </c>
    </row>
    <row r="297" spans="2:30" ht="15" customHeight="1" x14ac:dyDescent="0.3">
      <c r="O297" s="125" t="s">
        <v>99</v>
      </c>
      <c r="P297" s="26"/>
      <c r="Q297" s="26"/>
      <c r="R297" s="26"/>
      <c r="S297" s="26"/>
      <c r="T297" s="26"/>
      <c r="X297" s="81" t="s">
        <v>120</v>
      </c>
      <c r="Y297" s="82" t="s">
        <v>121</v>
      </c>
      <c r="Z297" s="83">
        <v>88013.282999999996</v>
      </c>
      <c r="AA297" s="84">
        <v>1.2758492684301822E-2</v>
      </c>
      <c r="AB297" s="83">
        <v>59508.214999999997</v>
      </c>
      <c r="AC297" s="84">
        <v>1.9762520794749123E-2</v>
      </c>
      <c r="AD297" s="85">
        <v>-0.32387234095108119</v>
      </c>
    </row>
    <row r="298" spans="2:30" ht="15" customHeight="1" x14ac:dyDescent="0.3">
      <c r="O298" s="126" t="s">
        <v>13</v>
      </c>
      <c r="P298" s="127">
        <v>2016</v>
      </c>
      <c r="Q298" s="127">
        <v>2017</v>
      </c>
      <c r="R298" s="127">
        <v>2018</v>
      </c>
      <c r="S298" s="127">
        <v>2019</v>
      </c>
      <c r="T298" s="128">
        <v>2020</v>
      </c>
      <c r="X298" s="75" t="s">
        <v>122</v>
      </c>
      <c r="Y298" s="76" t="s">
        <v>123</v>
      </c>
      <c r="Z298" s="77">
        <v>318492.57</v>
      </c>
      <c r="AA298" s="78">
        <v>4.616899842662938E-2</v>
      </c>
      <c r="AB298" s="77">
        <v>149402.02399999998</v>
      </c>
      <c r="AC298" s="78">
        <v>4.961601698316119E-2</v>
      </c>
      <c r="AD298" s="79">
        <v>-0.53090891884856228</v>
      </c>
    </row>
    <row r="299" spans="2:30" ht="15" customHeight="1" x14ac:dyDescent="0.3">
      <c r="O299" s="26" t="s">
        <v>26</v>
      </c>
      <c r="P299" s="57">
        <v>11596260.840999998</v>
      </c>
      <c r="Q299" s="57">
        <v>11723426.612999998</v>
      </c>
      <c r="R299" s="57">
        <v>7362000.3389999978</v>
      </c>
      <c r="S299" s="57">
        <v>20565812.564999998</v>
      </c>
      <c r="T299" s="57">
        <v>1860062.0409999995</v>
      </c>
      <c r="X299" s="81" t="s">
        <v>118</v>
      </c>
      <c r="Y299" s="82" t="s">
        <v>119</v>
      </c>
      <c r="Z299" s="83">
        <v>484675.33800000005</v>
      </c>
      <c r="AA299" s="84">
        <v>7.0259017086483563E-2</v>
      </c>
      <c r="AB299" s="83">
        <v>483890.91600000003</v>
      </c>
      <c r="AC299" s="84">
        <v>0.16069889325096043</v>
      </c>
      <c r="AD299" s="85">
        <v>-1.6184483477886809E-3</v>
      </c>
    </row>
    <row r="300" spans="2:30" ht="15" customHeight="1" x14ac:dyDescent="0.3">
      <c r="O300" s="26" t="s">
        <v>30</v>
      </c>
      <c r="P300" s="57">
        <v>5779819.5859999992</v>
      </c>
      <c r="Q300" s="57">
        <v>6231012.4269999992</v>
      </c>
      <c r="R300" s="57">
        <v>7561187.9549999963</v>
      </c>
      <c r="S300" s="57">
        <v>7195108.8660000032</v>
      </c>
      <c r="T300" s="57">
        <v>422584.97299999994</v>
      </c>
      <c r="X300" s="88" t="s">
        <v>49</v>
      </c>
      <c r="Y300" s="89"/>
      <c r="Z300" s="90">
        <v>323888.64899999695</v>
      </c>
      <c r="AA300" s="91">
        <v>4.6951219383497625E-2</v>
      </c>
      <c r="AB300" s="90">
        <v>67189.354999998119</v>
      </c>
      <c r="AC300" s="91">
        <v>2.2313407071162257E-2</v>
      </c>
      <c r="AD300" s="92">
        <v>-0.79255415338745394</v>
      </c>
    </row>
    <row r="301" spans="2:30" ht="15" customHeight="1" x14ac:dyDescent="0.3">
      <c r="O301" s="26" t="s">
        <v>32</v>
      </c>
      <c r="P301" s="57">
        <v>2515468.1140000015</v>
      </c>
      <c r="Q301" s="57">
        <v>4284941.4980000015</v>
      </c>
      <c r="R301" s="57">
        <v>3279183.3159999987</v>
      </c>
      <c r="S301" s="57">
        <v>5160401.3010000009</v>
      </c>
      <c r="T301" s="57">
        <v>431326.7620000001</v>
      </c>
      <c r="X301" s="108" t="s">
        <v>45</v>
      </c>
      <c r="Y301" s="109"/>
      <c r="Z301" s="110">
        <v>6898407.6079999972</v>
      </c>
      <c r="AA301" s="111">
        <v>1</v>
      </c>
      <c r="AB301" s="110">
        <v>3011165.2059999984</v>
      </c>
      <c r="AC301" s="111">
        <v>1</v>
      </c>
      <c r="AD301" s="112">
        <v>-0.56349850906055654</v>
      </c>
    </row>
    <row r="302" spans="2:30" ht="15" customHeight="1" x14ac:dyDescent="0.3">
      <c r="O302" s="26" t="s">
        <v>28</v>
      </c>
      <c r="P302" s="57">
        <v>1981761.1980000003</v>
      </c>
      <c r="Q302" s="57">
        <v>7026531.5269999998</v>
      </c>
      <c r="R302" s="57">
        <v>4762067.2769999998</v>
      </c>
      <c r="S302" s="57">
        <v>10601122.554999994</v>
      </c>
      <c r="T302" s="57">
        <v>297191.42999999993</v>
      </c>
      <c r="X302" s="102" t="s">
        <v>47</v>
      </c>
    </row>
    <row r="303" spans="2:30" ht="15" customHeight="1" x14ac:dyDescent="0.3">
      <c r="O303" s="86" t="s">
        <v>24</v>
      </c>
      <c r="P303" s="57">
        <v>1075571.46</v>
      </c>
      <c r="Q303" s="57">
        <v>4937101.6589999991</v>
      </c>
      <c r="R303" s="57">
        <v>3838425.7539999988</v>
      </c>
      <c r="S303" s="57">
        <v>5260290.2559999926</v>
      </c>
      <c r="T303" s="57">
        <v>50914.38700000001</v>
      </c>
    </row>
    <row r="304" spans="2:30" ht="15" customHeight="1" x14ac:dyDescent="0.3">
      <c r="O304" s="86" t="s">
        <v>40</v>
      </c>
      <c r="P304" s="57">
        <v>587952.05900000036</v>
      </c>
      <c r="Q304" s="57">
        <v>1381549.0580000002</v>
      </c>
      <c r="R304" s="57">
        <v>616970.55900000047</v>
      </c>
      <c r="S304" s="57">
        <v>2756293.1599999997</v>
      </c>
      <c r="T304" s="57">
        <v>126706.78999999994</v>
      </c>
      <c r="X304" s="27" t="s">
        <v>100</v>
      </c>
      <c r="Y304" s="27"/>
      <c r="Z304" s="28"/>
      <c r="AA304" s="28"/>
      <c r="AB304" s="28"/>
      <c r="AC304" s="28"/>
      <c r="AD304" s="28"/>
    </row>
    <row r="305" spans="15:30" ht="15" customHeight="1" x14ac:dyDescent="0.3">
      <c r="O305" s="86" t="s">
        <v>42</v>
      </c>
      <c r="P305" s="57">
        <v>142768.82399999999</v>
      </c>
      <c r="Q305" s="57">
        <v>687815.63599999994</v>
      </c>
      <c r="R305" s="57">
        <v>233996.82100000008</v>
      </c>
      <c r="S305" s="57">
        <v>2310072.6690000007</v>
      </c>
      <c r="T305" s="57">
        <v>59532.711999999978</v>
      </c>
      <c r="X305" s="50" t="s">
        <v>15</v>
      </c>
      <c r="Y305" s="50" t="s">
        <v>16</v>
      </c>
      <c r="Z305" s="127">
        <v>2016</v>
      </c>
      <c r="AA305" s="127">
        <v>2017</v>
      </c>
      <c r="AB305" s="127">
        <v>2018</v>
      </c>
      <c r="AC305" s="127">
        <v>2019</v>
      </c>
      <c r="AD305" s="128">
        <v>2020</v>
      </c>
    </row>
    <row r="306" spans="15:30" ht="15" customHeight="1" x14ac:dyDescent="0.3">
      <c r="O306" s="86" t="s">
        <v>37</v>
      </c>
      <c r="P306" s="57">
        <v>2207.77</v>
      </c>
      <c r="Q306" s="57">
        <v>2329.4499999999998</v>
      </c>
      <c r="R306" s="57">
        <v>3394.86</v>
      </c>
      <c r="S306" s="57">
        <v>205480.52600000001</v>
      </c>
      <c r="T306" s="57">
        <v>59669.095999999998</v>
      </c>
      <c r="X306" s="59" t="s">
        <v>22</v>
      </c>
      <c r="Y306" s="60"/>
      <c r="Z306" s="61">
        <v>619693.90700000001</v>
      </c>
      <c r="AA306" s="61">
        <v>1330084.811</v>
      </c>
      <c r="AB306" s="61">
        <v>1197361.622</v>
      </c>
      <c r="AC306" s="61">
        <v>2406129.9890000001</v>
      </c>
      <c r="AD306" s="129">
        <v>158777.93599999999</v>
      </c>
    </row>
    <row r="307" spans="15:30" ht="15" customHeight="1" x14ac:dyDescent="0.3">
      <c r="O307" s="86" t="s">
        <v>21</v>
      </c>
      <c r="P307" s="57">
        <v>172481.08499999999</v>
      </c>
      <c r="Q307" s="57">
        <v>17190.489999999998</v>
      </c>
      <c r="R307" s="57">
        <v>68661.253000000012</v>
      </c>
      <c r="S307" s="57">
        <v>68550.84</v>
      </c>
      <c r="T307" s="57">
        <v>0.46700000000000003</v>
      </c>
      <c r="X307" s="69" t="s">
        <v>105</v>
      </c>
      <c r="Y307" s="70" t="s">
        <v>106</v>
      </c>
      <c r="Z307" s="71">
        <v>213878.057</v>
      </c>
      <c r="AA307" s="71">
        <v>468332.92300000001</v>
      </c>
      <c r="AB307" s="71">
        <v>489887.734</v>
      </c>
      <c r="AC307" s="71">
        <v>987200.23499999999</v>
      </c>
      <c r="AD307" s="130">
        <v>47791.159</v>
      </c>
    </row>
    <row r="308" spans="15:30" ht="15" customHeight="1" x14ac:dyDescent="0.3">
      <c r="O308" s="86" t="s">
        <v>44</v>
      </c>
      <c r="P308" s="57">
        <v>0</v>
      </c>
      <c r="Q308" s="57">
        <v>20.033999999999999</v>
      </c>
      <c r="R308" s="57">
        <v>0.315</v>
      </c>
      <c r="S308" s="57">
        <v>45.844000000000008</v>
      </c>
      <c r="T308" s="57">
        <v>315.39799999999991</v>
      </c>
      <c r="X308" s="75" t="s">
        <v>113</v>
      </c>
      <c r="Y308" s="76" t="s">
        <v>106</v>
      </c>
      <c r="Z308" s="77">
        <v>125026.465</v>
      </c>
      <c r="AA308" s="77">
        <v>307071.06800000003</v>
      </c>
      <c r="AB308" s="77">
        <v>369694.473</v>
      </c>
      <c r="AC308" s="77">
        <v>561753.70299999998</v>
      </c>
      <c r="AD308" s="131">
        <v>18237.796999999999</v>
      </c>
    </row>
    <row r="309" spans="15:30" ht="15" customHeight="1" x14ac:dyDescent="0.3">
      <c r="O309" s="86" t="s">
        <v>34</v>
      </c>
      <c r="P309" s="57">
        <v>780</v>
      </c>
      <c r="Q309" s="57">
        <v>525.20000000000005</v>
      </c>
      <c r="R309" s="57">
        <v>617.67500000000007</v>
      </c>
      <c r="S309" s="57">
        <v>389.26</v>
      </c>
      <c r="T309" s="57">
        <v>52.58</v>
      </c>
      <c r="X309" s="81" t="s">
        <v>111</v>
      </c>
      <c r="Y309" s="82" t="s">
        <v>112</v>
      </c>
      <c r="Z309" s="83">
        <v>146413.01699999999</v>
      </c>
      <c r="AA309" s="83">
        <v>257681.32399999999</v>
      </c>
      <c r="AB309" s="83">
        <v>202015.22099999999</v>
      </c>
      <c r="AC309" s="83">
        <v>336346.28899999999</v>
      </c>
      <c r="AD309" s="132">
        <v>23167.359</v>
      </c>
    </row>
    <row r="310" spans="15:30" ht="15" customHeight="1" x14ac:dyDescent="0.3">
      <c r="O310" s="86" t="s">
        <v>46</v>
      </c>
      <c r="P310" s="57">
        <v>0</v>
      </c>
      <c r="Q310" s="57">
        <v>0</v>
      </c>
      <c r="R310" s="57">
        <v>0.04</v>
      </c>
      <c r="S310" s="57">
        <v>0</v>
      </c>
      <c r="T310" s="57">
        <v>0</v>
      </c>
      <c r="X310" s="75" t="s">
        <v>103</v>
      </c>
      <c r="Y310" s="76" t="s">
        <v>104</v>
      </c>
      <c r="Z310" s="77">
        <v>128998.01700000001</v>
      </c>
      <c r="AA310" s="77">
        <v>290130.02</v>
      </c>
      <c r="AB310" s="77">
        <v>133893.31</v>
      </c>
      <c r="AC310" s="77">
        <v>513276.02799999999</v>
      </c>
      <c r="AD310" s="131">
        <v>68631.592000000004</v>
      </c>
    </row>
    <row r="311" spans="15:30" ht="15" customHeight="1" x14ac:dyDescent="0.3">
      <c r="O311" s="138" t="s">
        <v>48</v>
      </c>
      <c r="P311" s="104">
        <v>21873309.738999996</v>
      </c>
      <c r="Q311" s="104">
        <v>29265912.065000001</v>
      </c>
      <c r="R311" s="104">
        <v>22964438.886999991</v>
      </c>
      <c r="S311" s="104">
        <v>43522445.286999993</v>
      </c>
      <c r="T311" s="139">
        <v>3011165.2059999993</v>
      </c>
      <c r="X311" s="81" t="s">
        <v>134</v>
      </c>
      <c r="Y311" s="82" t="s">
        <v>135</v>
      </c>
      <c r="Z311" s="83">
        <v>62.457000000000001</v>
      </c>
      <c r="AA311" s="83">
        <v>1153.2070000000001</v>
      </c>
      <c r="AB311" s="83">
        <v>620.88900000000001</v>
      </c>
      <c r="AC311" s="83">
        <v>679.65800000000002</v>
      </c>
      <c r="AD311" s="132">
        <v>0</v>
      </c>
    </row>
    <row r="312" spans="15:30" ht="15" customHeight="1" x14ac:dyDescent="0.3">
      <c r="O312" s="102" t="s">
        <v>47</v>
      </c>
      <c r="P312" s="140"/>
      <c r="Q312" s="140"/>
      <c r="R312" s="140"/>
      <c r="S312" s="141"/>
      <c r="T312" s="140"/>
      <c r="X312" s="88" t="s">
        <v>35</v>
      </c>
      <c r="Y312" s="89"/>
      <c r="Z312" s="90">
        <v>5315.8939999999711</v>
      </c>
      <c r="AA312" s="90">
        <v>5716.2690000000875</v>
      </c>
      <c r="AB312" s="90">
        <v>1249.9950000001118</v>
      </c>
      <c r="AC312" s="90">
        <v>6874.0760000003502</v>
      </c>
      <c r="AD312" s="133">
        <v>950.02899999998044</v>
      </c>
    </row>
    <row r="313" spans="15:30" ht="15" customHeight="1" x14ac:dyDescent="0.3">
      <c r="O313" s="118" t="s">
        <v>125</v>
      </c>
      <c r="P313" s="6"/>
      <c r="Q313" s="6"/>
      <c r="R313" s="6"/>
      <c r="S313" s="6"/>
      <c r="T313" s="6"/>
      <c r="X313" s="59" t="s">
        <v>38</v>
      </c>
      <c r="Y313" s="60"/>
      <c r="Z313" s="61">
        <v>3120229.3080000002</v>
      </c>
      <c r="AA313" s="61">
        <v>3300960.9720000001</v>
      </c>
      <c r="AB313" s="61">
        <v>2796290.0380000002</v>
      </c>
      <c r="AC313" s="61">
        <v>5062256</v>
      </c>
      <c r="AD313" s="129">
        <v>379032.81599999999</v>
      </c>
    </row>
    <row r="314" spans="15:30" ht="15" customHeight="1" x14ac:dyDescent="0.3">
      <c r="X314" s="69" t="s">
        <v>114</v>
      </c>
      <c r="Y314" s="70" t="s">
        <v>115</v>
      </c>
      <c r="Z314" s="71">
        <v>1941328.18</v>
      </c>
      <c r="AA314" s="71">
        <v>2159461.7659999998</v>
      </c>
      <c r="AB314" s="71">
        <v>2278420.94</v>
      </c>
      <c r="AC314" s="71">
        <v>3247994.446</v>
      </c>
      <c r="AD314" s="130">
        <v>158512.70300000001</v>
      </c>
    </row>
    <row r="315" spans="15:30" ht="15" customHeight="1" x14ac:dyDescent="0.3">
      <c r="X315" s="75" t="s">
        <v>116</v>
      </c>
      <c r="Y315" s="76" t="s">
        <v>117</v>
      </c>
      <c r="Z315" s="77">
        <v>469589.97499999998</v>
      </c>
      <c r="AA315" s="77">
        <v>582264.75899999996</v>
      </c>
      <c r="AB315" s="77">
        <v>204239.74600000001</v>
      </c>
      <c r="AC315" s="77">
        <v>1051903.831</v>
      </c>
      <c r="AD315" s="131">
        <v>72865.816000000006</v>
      </c>
    </row>
    <row r="316" spans="15:30" ht="15" customHeight="1" x14ac:dyDescent="0.3">
      <c r="X316" s="81" t="s">
        <v>122</v>
      </c>
      <c r="Y316" s="82" t="s">
        <v>123</v>
      </c>
      <c r="Z316" s="83">
        <v>391801.58</v>
      </c>
      <c r="AA316" s="83">
        <v>185100.079</v>
      </c>
      <c r="AB316" s="83">
        <v>175459.005</v>
      </c>
      <c r="AC316" s="83">
        <v>243690.943</v>
      </c>
      <c r="AD316" s="132">
        <v>26150.170999999998</v>
      </c>
    </row>
    <row r="317" spans="15:30" ht="15" customHeight="1" x14ac:dyDescent="0.3">
      <c r="X317" s="75" t="s">
        <v>120</v>
      </c>
      <c r="Y317" s="76" t="s">
        <v>121</v>
      </c>
      <c r="Z317" s="77">
        <v>158079.15900000001</v>
      </c>
      <c r="AA317" s="77">
        <v>228689.163</v>
      </c>
      <c r="AB317" s="77">
        <v>82255.269</v>
      </c>
      <c r="AC317" s="77">
        <v>220159.283</v>
      </c>
      <c r="AD317" s="131">
        <v>10626.388000000001</v>
      </c>
    </row>
    <row r="318" spans="15:30" ht="15" customHeight="1" x14ac:dyDescent="0.3">
      <c r="X318" s="81" t="s">
        <v>118</v>
      </c>
      <c r="Y318" s="82" t="s">
        <v>119</v>
      </c>
      <c r="Z318" s="83">
        <v>41390.264999999999</v>
      </c>
      <c r="AA318" s="83">
        <v>51409.783000000003</v>
      </c>
      <c r="AB318" s="83">
        <v>12425.727999999999</v>
      </c>
      <c r="AC318" s="83">
        <v>88033.596999999994</v>
      </c>
      <c r="AD318" s="132">
        <v>88399.558999999994</v>
      </c>
    </row>
    <row r="319" spans="15:30" ht="15" customHeight="1" x14ac:dyDescent="0.3">
      <c r="X319" s="88" t="s">
        <v>49</v>
      </c>
      <c r="Y319" s="89"/>
      <c r="Z319" s="90">
        <v>118040.14900000021</v>
      </c>
      <c r="AA319" s="90">
        <v>94035.422000000253</v>
      </c>
      <c r="AB319" s="90">
        <v>43489.350000000559</v>
      </c>
      <c r="AC319" s="90">
        <v>210473.90000000037</v>
      </c>
      <c r="AD319" s="133">
        <v>22478.178999999946</v>
      </c>
    </row>
    <row r="320" spans="15:30" ht="15" customHeight="1" x14ac:dyDescent="0.3">
      <c r="X320" s="108" t="s">
        <v>45</v>
      </c>
      <c r="Y320" s="109"/>
      <c r="Z320" s="110">
        <v>3739923.2150000003</v>
      </c>
      <c r="AA320" s="110">
        <v>4631045.7829999998</v>
      </c>
      <c r="AB320" s="110">
        <v>3993651.66</v>
      </c>
      <c r="AC320" s="110">
        <v>7468385.9890000001</v>
      </c>
      <c r="AD320" s="142">
        <v>537810.75199999998</v>
      </c>
    </row>
    <row r="321" spans="15:24" ht="15" customHeight="1" x14ac:dyDescent="0.3">
      <c r="X321" s="102" t="s">
        <v>47</v>
      </c>
    </row>
    <row r="322" spans="15:24" ht="15" customHeight="1" x14ac:dyDescent="0.3">
      <c r="X322" s="219" t="s">
        <v>125</v>
      </c>
    </row>
    <row r="330" spans="15:24" ht="15" customHeight="1" x14ac:dyDescent="0.3">
      <c r="O330" s="18" t="s">
        <v>141</v>
      </c>
      <c r="S330" s="26"/>
      <c r="T330" s="26"/>
    </row>
    <row r="331" spans="15:24" ht="15" customHeight="1" x14ac:dyDescent="0.3">
      <c r="O331" s="34" t="s">
        <v>13</v>
      </c>
      <c r="P331" s="35">
        <v>43466</v>
      </c>
      <c r="Q331" s="36"/>
      <c r="R331" s="35">
        <v>43831</v>
      </c>
      <c r="S331" s="36"/>
      <c r="T331" s="37" t="s">
        <v>14</v>
      </c>
    </row>
    <row r="332" spans="15:24" ht="15" customHeight="1" x14ac:dyDescent="0.3">
      <c r="O332" s="46"/>
      <c r="P332" s="47" t="s">
        <v>56</v>
      </c>
      <c r="Q332" s="47" t="s">
        <v>19</v>
      </c>
      <c r="R332" s="47" t="s">
        <v>56</v>
      </c>
      <c r="S332" s="47" t="s">
        <v>19</v>
      </c>
      <c r="T332" s="48"/>
    </row>
    <row r="333" spans="15:24" ht="15" customHeight="1" x14ac:dyDescent="0.3">
      <c r="O333" s="26" t="s">
        <v>26</v>
      </c>
      <c r="P333" s="57">
        <v>3260883.8569999994</v>
      </c>
      <c r="Q333" s="58">
        <v>0.47270095394455847</v>
      </c>
      <c r="R333" s="57">
        <v>1860062.0409999995</v>
      </c>
      <c r="S333" s="58">
        <v>0.61772168371687797</v>
      </c>
      <c r="T333" s="146">
        <v>-0.42958347412248854</v>
      </c>
    </row>
    <row r="334" spans="15:24" ht="15" customHeight="1" x14ac:dyDescent="0.3">
      <c r="O334" s="26" t="s">
        <v>30</v>
      </c>
      <c r="P334" s="57">
        <v>1714198.4029999999</v>
      </c>
      <c r="Q334" s="58">
        <v>0.24849189847988468</v>
      </c>
      <c r="R334" s="147">
        <v>422584.97299999994</v>
      </c>
      <c r="S334" s="58">
        <v>0.14033935174262901</v>
      </c>
      <c r="T334" s="146">
        <v>-0.75347954340615497</v>
      </c>
    </row>
    <row r="335" spans="15:24" ht="15" customHeight="1" x14ac:dyDescent="0.3">
      <c r="O335" s="26" t="s">
        <v>32</v>
      </c>
      <c r="P335" s="57">
        <v>1083328.0779999995</v>
      </c>
      <c r="Q335" s="58">
        <v>0.15704031126599088</v>
      </c>
      <c r="R335" s="147">
        <v>431326.7620000001</v>
      </c>
      <c r="S335" s="58">
        <v>0.14324247674639215</v>
      </c>
      <c r="T335" s="146">
        <v>-0.60185028823742881</v>
      </c>
    </row>
    <row r="336" spans="15:24" ht="15" customHeight="1" x14ac:dyDescent="0.3">
      <c r="O336" s="26" t="s">
        <v>24</v>
      </c>
      <c r="P336" s="57">
        <v>423987.31100000005</v>
      </c>
      <c r="Q336" s="58">
        <v>6.1461620578683568E-2</v>
      </c>
      <c r="R336" s="147">
        <v>50914.38700000001</v>
      </c>
      <c r="S336" s="58">
        <v>1.6908533247710491E-2</v>
      </c>
      <c r="T336" s="146">
        <v>-0.87991530482382763</v>
      </c>
    </row>
    <row r="337" spans="15:20" ht="15" customHeight="1" x14ac:dyDescent="0.3">
      <c r="O337" s="26" t="s">
        <v>28</v>
      </c>
      <c r="P337" s="57">
        <v>416009.95899999992</v>
      </c>
      <c r="Q337" s="58">
        <v>6.0305215730882336E-2</v>
      </c>
      <c r="R337" s="147">
        <v>246277.04299999989</v>
      </c>
      <c r="S337" s="58">
        <v>8.1787954546390276E-2</v>
      </c>
      <c r="T337" s="146">
        <v>-0.40800204977785176</v>
      </c>
    </row>
    <row r="338" spans="15:20" ht="15" customHeight="1" x14ac:dyDescent="0.3">
      <c r="O338" s="86" t="s">
        <v>40</v>
      </c>
      <c r="P338" s="57">
        <v>310415.35299999989</v>
      </c>
      <c r="Q338" s="58">
        <v>4.4998117049507916E-2</v>
      </c>
      <c r="R338" s="147">
        <v>126706.78999999994</v>
      </c>
      <c r="S338" s="58">
        <v>4.2078989803523897E-2</v>
      </c>
      <c r="T338" s="146">
        <v>-0.59181532493336442</v>
      </c>
    </row>
    <row r="339" spans="15:20" ht="15" customHeight="1" x14ac:dyDescent="0.3">
      <c r="O339" s="86" t="s">
        <v>42</v>
      </c>
      <c r="P339" s="57">
        <v>73241.741000000009</v>
      </c>
      <c r="Q339" s="58">
        <v>1.0617195324187926E-2</v>
      </c>
      <c r="R339" s="147">
        <v>59532.711999999978</v>
      </c>
      <c r="S339" s="58">
        <v>1.9770656183651446E-2</v>
      </c>
      <c r="T339" s="146">
        <v>-0.18717508367257449</v>
      </c>
    </row>
    <row r="340" spans="15:20" ht="15" customHeight="1" x14ac:dyDescent="0.3">
      <c r="O340" s="86" t="s">
        <v>37</v>
      </c>
      <c r="P340" s="57">
        <v>0.26600000000000001</v>
      </c>
      <c r="Q340" s="58">
        <v>3.8559623483472197E-8</v>
      </c>
      <c r="R340" s="57">
        <v>59669.095999999998</v>
      </c>
      <c r="S340" s="58">
        <v>1.9815948949298532E-2</v>
      </c>
      <c r="T340" s="146">
        <v>224318.90977443606</v>
      </c>
    </row>
    <row r="341" spans="15:20" ht="15" customHeight="1" x14ac:dyDescent="0.3">
      <c r="O341" s="86" t="s">
        <v>21</v>
      </c>
      <c r="P341" s="57">
        <v>32250.344000000001</v>
      </c>
      <c r="Q341" s="58">
        <v>4.6750418114754003E-3</v>
      </c>
      <c r="R341" s="57">
        <v>0.46700000000000003</v>
      </c>
      <c r="S341" s="58">
        <v>1.5508946472596831E-7</v>
      </c>
      <c r="T341" s="146">
        <v>-0.99998551953430326</v>
      </c>
    </row>
    <row r="342" spans="15:20" ht="15" customHeight="1" x14ac:dyDescent="0.3">
      <c r="O342" s="86" t="s">
        <v>44</v>
      </c>
      <c r="P342" s="57">
        <v>0.255</v>
      </c>
      <c r="Q342" s="58">
        <v>3.6965052587539134E-8</v>
      </c>
      <c r="R342" s="57">
        <v>315.39799999999991</v>
      </c>
      <c r="S342" s="58">
        <v>1.047428415324217E-4</v>
      </c>
      <c r="T342" s="146">
        <v>1235.854901960784</v>
      </c>
    </row>
    <row r="343" spans="15:20" ht="15" customHeight="1" x14ac:dyDescent="0.3">
      <c r="O343" s="86" t="s">
        <v>34</v>
      </c>
      <c r="P343" s="57">
        <v>102</v>
      </c>
      <c r="Q343" s="58">
        <v>1.4786021035015652E-5</v>
      </c>
      <c r="R343" s="57">
        <v>52.58</v>
      </c>
      <c r="S343" s="58">
        <v>1.746167891925356E-5</v>
      </c>
      <c r="T343" s="146">
        <v>-0.48450980392156867</v>
      </c>
    </row>
    <row r="344" spans="15:20" ht="15" customHeight="1" x14ac:dyDescent="0.3">
      <c r="O344" s="86" t="s">
        <v>46</v>
      </c>
      <c r="P344" s="57">
        <v>0</v>
      </c>
      <c r="Q344" s="58">
        <v>0</v>
      </c>
      <c r="R344" s="57">
        <v>0</v>
      </c>
      <c r="S344" s="58">
        <v>0</v>
      </c>
      <c r="T344" s="146" t="s">
        <v>108</v>
      </c>
    </row>
    <row r="345" spans="15:20" ht="15" customHeight="1" x14ac:dyDescent="0.3">
      <c r="O345" s="138" t="s">
        <v>48</v>
      </c>
      <c r="P345" s="104">
        <v>6898407.6079999991</v>
      </c>
      <c r="Q345" s="111">
        <v>0.99999999999999978</v>
      </c>
      <c r="R345" s="104">
        <v>3011165.2059999998</v>
      </c>
      <c r="S345" s="111">
        <v>0.99999999999999989</v>
      </c>
      <c r="T345" s="106">
        <v>-0.56349850906055654</v>
      </c>
    </row>
    <row r="346" spans="15:20" ht="15" customHeight="1" x14ac:dyDescent="0.3">
      <c r="O346" s="102" t="s">
        <v>47</v>
      </c>
      <c r="P346" s="6"/>
      <c r="Q346" s="6"/>
      <c r="R346" s="6"/>
      <c r="S346" s="6"/>
      <c r="T346" s="6"/>
    </row>
    <row r="348" spans="15:20" ht="15" customHeight="1" x14ac:dyDescent="0.3">
      <c r="O348" s="25" t="s">
        <v>101</v>
      </c>
      <c r="P348" s="26"/>
      <c r="Q348" s="26"/>
      <c r="R348" s="26"/>
      <c r="S348" s="26"/>
      <c r="T348" s="26"/>
    </row>
    <row r="349" spans="15:20" ht="15" customHeight="1" x14ac:dyDescent="0.3">
      <c r="O349" s="126" t="s">
        <v>13</v>
      </c>
      <c r="P349" s="127">
        <v>2016</v>
      </c>
      <c r="Q349" s="127">
        <v>2017</v>
      </c>
      <c r="R349" s="127">
        <v>2018</v>
      </c>
      <c r="S349" s="127">
        <v>2019</v>
      </c>
      <c r="T349" s="128">
        <v>2020</v>
      </c>
    </row>
    <row r="350" spans="15:20" ht="15" customHeight="1" x14ac:dyDescent="0.3">
      <c r="O350" s="26" t="s">
        <v>26</v>
      </c>
      <c r="P350" s="57">
        <v>1947443.581</v>
      </c>
      <c r="Q350" s="57">
        <v>1817208.746</v>
      </c>
      <c r="R350" s="57">
        <v>1251147.7749999999</v>
      </c>
      <c r="S350" s="57">
        <v>3449047.233</v>
      </c>
      <c r="T350" s="57">
        <v>319139.38500000001</v>
      </c>
    </row>
    <row r="351" spans="15:20" ht="15" customHeight="1" x14ac:dyDescent="0.3">
      <c r="O351" s="26" t="s">
        <v>30</v>
      </c>
      <c r="P351" s="57">
        <v>957554.17299999995</v>
      </c>
      <c r="Q351" s="57">
        <v>1003705.567</v>
      </c>
      <c r="R351" s="57">
        <v>1301582.703</v>
      </c>
      <c r="S351" s="57">
        <v>1299733.845</v>
      </c>
      <c r="T351" s="57">
        <v>78877.308000000005</v>
      </c>
    </row>
    <row r="352" spans="15:20" ht="15" customHeight="1" x14ac:dyDescent="0.3">
      <c r="O352" s="26" t="s">
        <v>32</v>
      </c>
      <c r="P352" s="57">
        <v>423118.27600000001</v>
      </c>
      <c r="Q352" s="57">
        <v>669516.34100000001</v>
      </c>
      <c r="R352" s="57">
        <v>565503.21699999995</v>
      </c>
      <c r="S352" s="57">
        <v>875261</v>
      </c>
      <c r="T352" s="57">
        <v>75921.179000000004</v>
      </c>
    </row>
    <row r="353" spans="15:20" ht="15" customHeight="1" x14ac:dyDescent="0.3">
      <c r="O353" s="26" t="s">
        <v>24</v>
      </c>
      <c r="P353" s="57">
        <v>178795.02299999999</v>
      </c>
      <c r="Q353" s="57">
        <v>753669.36300000001</v>
      </c>
      <c r="R353" s="57">
        <v>649605.11300000001</v>
      </c>
      <c r="S353" s="57">
        <v>879998.73600000003</v>
      </c>
      <c r="T353" s="57">
        <v>7878.5379999999996</v>
      </c>
    </row>
    <row r="354" spans="15:20" ht="15" customHeight="1" x14ac:dyDescent="0.3">
      <c r="O354" s="26" t="s">
        <v>28</v>
      </c>
      <c r="P354" s="57">
        <v>233012.16199999998</v>
      </c>
      <c r="Q354" s="57">
        <v>386945.766</v>
      </c>
      <c r="R354" s="57">
        <v>225812.85199999998</v>
      </c>
      <c r="S354" s="57">
        <v>964696.42999999993</v>
      </c>
      <c r="T354" s="57">
        <v>55994.342000000011</v>
      </c>
    </row>
    <row r="355" spans="15:20" ht="15" customHeight="1" x14ac:dyDescent="0.3">
      <c r="O355" s="86" t="s">
        <v>40</v>
      </c>
      <c r="P355" s="57">
        <v>163022.182</v>
      </c>
      <c r="Q355" s="57">
        <v>263076.46500000003</v>
      </c>
      <c r="R355" s="57">
        <v>156619.92300000001</v>
      </c>
      <c r="S355" s="57">
        <v>516554.277</v>
      </c>
      <c r="T355" s="57">
        <v>33393.074000000001</v>
      </c>
    </row>
    <row r="356" spans="15:20" ht="15" customHeight="1" x14ac:dyDescent="0.3">
      <c r="O356" s="86" t="s">
        <v>42</v>
      </c>
      <c r="P356" s="57">
        <v>39454.021000000001</v>
      </c>
      <c r="Q356" s="57">
        <v>119799.65</v>
      </c>
      <c r="R356" s="57">
        <v>55649.976000000002</v>
      </c>
      <c r="S356" s="57">
        <v>399574.87699999998</v>
      </c>
      <c r="T356" s="57">
        <v>11916.575999999999</v>
      </c>
    </row>
    <row r="357" spans="15:20" ht="15" customHeight="1" x14ac:dyDescent="0.3">
      <c r="O357" s="86" t="s">
        <v>37</v>
      </c>
      <c r="P357" s="57">
        <v>788.17499999999995</v>
      </c>
      <c r="Q357" s="57">
        <v>1084.3150000000001</v>
      </c>
      <c r="R357" s="57">
        <v>1549.35</v>
      </c>
      <c r="S357" s="57">
        <v>37179.637000000002</v>
      </c>
      <c r="T357" s="57">
        <v>10495.635</v>
      </c>
    </row>
    <row r="358" spans="15:20" ht="15" customHeight="1" x14ac:dyDescent="0.3">
      <c r="O358" s="86" t="s">
        <v>21</v>
      </c>
      <c r="P358" s="57">
        <v>29470.552</v>
      </c>
      <c r="Q358" s="57">
        <v>2707.1619999999998</v>
      </c>
      <c r="R358" s="57">
        <v>11694.974</v>
      </c>
      <c r="S358" s="57">
        <v>11195.688</v>
      </c>
      <c r="T358" s="57">
        <v>0.92500000000000004</v>
      </c>
    </row>
    <row r="359" spans="15:20" ht="15" customHeight="1" x14ac:dyDescent="0.3">
      <c r="O359" s="86" t="s">
        <v>44</v>
      </c>
      <c r="P359" s="57">
        <v>0</v>
      </c>
      <c r="Q359" s="57">
        <v>10.72</v>
      </c>
      <c r="R359" s="57">
        <v>0.435</v>
      </c>
      <c r="S359" s="57">
        <v>23.164000000000001</v>
      </c>
      <c r="T359" s="57">
        <v>166.834</v>
      </c>
    </row>
    <row r="360" spans="15:20" ht="15" customHeight="1" x14ac:dyDescent="0.3">
      <c r="O360" s="86" t="s">
        <v>34</v>
      </c>
      <c r="P360" s="57">
        <v>277.23200000000003</v>
      </c>
      <c r="Q360" s="57">
        <v>267.45400000000001</v>
      </c>
      <c r="R360" s="57">
        <v>298.11</v>
      </c>
      <c r="S360" s="57">
        <v>168.78700000000001</v>
      </c>
      <c r="T360" s="57">
        <v>21.297999999999998</v>
      </c>
    </row>
    <row r="361" spans="15:20" ht="15" customHeight="1" x14ac:dyDescent="0.3">
      <c r="O361" s="86" t="s">
        <v>46</v>
      </c>
      <c r="P361" s="57">
        <v>0</v>
      </c>
      <c r="Q361" s="57">
        <v>0</v>
      </c>
      <c r="R361" s="57">
        <v>8.4000000000000005E-2</v>
      </c>
      <c r="S361" s="57">
        <v>0</v>
      </c>
      <c r="T361" s="57">
        <v>0</v>
      </c>
    </row>
    <row r="362" spans="15:20" ht="15" customHeight="1" x14ac:dyDescent="0.3">
      <c r="O362" s="138" t="s">
        <v>48</v>
      </c>
      <c r="P362" s="104">
        <v>3739923.2149999999</v>
      </c>
      <c r="Q362" s="104">
        <v>4631045.7829999998</v>
      </c>
      <c r="R362" s="104">
        <v>3993651.66</v>
      </c>
      <c r="S362" s="104">
        <v>7468737.243999999</v>
      </c>
      <c r="T362" s="139">
        <v>537810.75200000009</v>
      </c>
    </row>
    <row r="363" spans="15:20" ht="15" customHeight="1" x14ac:dyDescent="0.3">
      <c r="O363" s="151" t="s">
        <v>47</v>
      </c>
      <c r="P363" s="6"/>
      <c r="Q363" s="6"/>
      <c r="R363" s="152"/>
      <c r="S363" s="152"/>
      <c r="T363" s="6"/>
    </row>
    <row r="364" spans="15:20" ht="15" customHeight="1" x14ac:dyDescent="0.3">
      <c r="O364" s="153" t="s">
        <v>125</v>
      </c>
      <c r="P364" s="6"/>
      <c r="Q364" s="6"/>
      <c r="R364" s="6"/>
      <c r="S364" s="6"/>
      <c r="T364" s="6"/>
    </row>
    <row r="370" spans="24:24" ht="15" customHeight="1" x14ac:dyDescent="0.3">
      <c r="X370" s="74"/>
    </row>
    <row r="371" spans="24:24" ht="15" customHeight="1" x14ac:dyDescent="0.3">
      <c r="X371" s="74"/>
    </row>
    <row r="372" spans="24:24" ht="15" customHeight="1" x14ac:dyDescent="0.3">
      <c r="X372" s="74"/>
    </row>
    <row r="373" spans="24:24" ht="15" customHeight="1" x14ac:dyDescent="0.3">
      <c r="X373" s="74"/>
    </row>
    <row r="374" spans="24:24" ht="15" customHeight="1" x14ac:dyDescent="0.3">
      <c r="X374" s="74"/>
    </row>
    <row r="375" spans="24:24" ht="15" customHeight="1" x14ac:dyDescent="0.3">
      <c r="X375" s="74"/>
    </row>
    <row r="376" spans="24:24" ht="15" customHeight="1" x14ac:dyDescent="0.3">
      <c r="X376" s="74"/>
    </row>
    <row r="377" spans="24:24" ht="15" customHeight="1" x14ac:dyDescent="0.3">
      <c r="X377" s="74"/>
    </row>
    <row r="405" spans="13:22" ht="15" customHeight="1" x14ac:dyDescent="0.3">
      <c r="M405" s="6"/>
      <c r="V405" s="6"/>
    </row>
    <row r="406" spans="13:22" ht="15" customHeight="1" x14ac:dyDescent="0.3">
      <c r="M406" s="6"/>
      <c r="V406" s="6"/>
    </row>
    <row r="424" spans="25:25" ht="15" customHeight="1" x14ac:dyDescent="0.3">
      <c r="Y424" s="220"/>
    </row>
    <row r="425" spans="25:25" ht="15" customHeight="1" x14ac:dyDescent="0.3">
      <c r="Y425" s="220"/>
    </row>
    <row r="426" spans="25:25" ht="15" customHeight="1" x14ac:dyDescent="0.3">
      <c r="Y426" s="220"/>
    </row>
    <row r="427" spans="25:25" ht="15" customHeight="1" x14ac:dyDescent="0.3">
      <c r="Y427" s="220"/>
    </row>
    <row r="428" spans="25:25" ht="15" customHeight="1" x14ac:dyDescent="0.3">
      <c r="Y428" s="220"/>
    </row>
    <row r="429" spans="25:25" ht="15" customHeight="1" x14ac:dyDescent="0.3">
      <c r="Y429" s="220"/>
    </row>
    <row r="456" spans="24:24" ht="15" customHeight="1" x14ac:dyDescent="0.3">
      <c r="X456" s="74"/>
    </row>
    <row r="490" spans="24:32" ht="15" customHeight="1" x14ac:dyDescent="0.3">
      <c r="X490" s="221"/>
    </row>
    <row r="491" spans="24:32" ht="15" customHeight="1" x14ac:dyDescent="0.3">
      <c r="X491" s="221"/>
    </row>
    <row r="493" spans="24:32" ht="15" customHeight="1" x14ac:dyDescent="0.3">
      <c r="AC493" s="220"/>
      <c r="AD493" s="220"/>
      <c r="AE493" s="220"/>
      <c r="AF493" s="220"/>
    </row>
    <row r="494" spans="24:32" ht="15" customHeight="1" x14ac:dyDescent="0.3">
      <c r="AC494" s="220"/>
      <c r="AD494" s="220"/>
      <c r="AE494" s="220"/>
      <c r="AF494" s="220"/>
    </row>
    <row r="495" spans="24:32" ht="15" customHeight="1" x14ac:dyDescent="0.3">
      <c r="AC495" s="220"/>
      <c r="AD495" s="220"/>
      <c r="AE495" s="220"/>
      <c r="AF495" s="220"/>
    </row>
    <row r="496" spans="24:32" ht="15" customHeight="1" x14ac:dyDescent="0.3">
      <c r="AC496" s="220"/>
      <c r="AD496" s="220"/>
      <c r="AE496" s="220"/>
      <c r="AF496" s="220"/>
    </row>
    <row r="497" spans="25:32" ht="15" customHeight="1" x14ac:dyDescent="0.3">
      <c r="AC497" s="220"/>
      <c r="AD497" s="220"/>
      <c r="AE497" s="220"/>
      <c r="AF497" s="220"/>
    </row>
    <row r="498" spans="25:32" ht="15" customHeight="1" x14ac:dyDescent="0.3">
      <c r="AC498" s="220"/>
      <c r="AD498" s="220"/>
      <c r="AE498" s="220"/>
      <c r="AF498" s="220"/>
    </row>
    <row r="499" spans="25:32" ht="15" customHeight="1" x14ac:dyDescent="0.3">
      <c r="Y499" s="145"/>
      <c r="AC499" s="220"/>
      <c r="AD499" s="220"/>
      <c r="AE499" s="220"/>
      <c r="AF499" s="220"/>
    </row>
    <row r="500" spans="25:32" ht="15" customHeight="1" x14ac:dyDescent="0.3">
      <c r="Y500" s="145"/>
      <c r="AC500" s="220"/>
      <c r="AD500" s="220"/>
      <c r="AE500" s="220"/>
      <c r="AF500" s="220"/>
    </row>
    <row r="501" spans="25:32" ht="15" customHeight="1" x14ac:dyDescent="0.3">
      <c r="Y501" s="145"/>
      <c r="AC501" s="220"/>
      <c r="AD501" s="220"/>
      <c r="AE501" s="220"/>
      <c r="AF501" s="220"/>
    </row>
    <row r="502" spans="25:32" ht="15" customHeight="1" x14ac:dyDescent="0.3">
      <c r="Y502" s="145"/>
    </row>
    <row r="503" spans="25:32" ht="15" customHeight="1" x14ac:dyDescent="0.3">
      <c r="Y503" s="145"/>
    </row>
    <row r="504" spans="25:32" ht="15" customHeight="1" x14ac:dyDescent="0.3">
      <c r="Y504" s="145"/>
    </row>
    <row r="505" spans="25:32" ht="15" customHeight="1" x14ac:dyDescent="0.3">
      <c r="Y505" s="145"/>
    </row>
    <row r="506" spans="25:32" ht="15" customHeight="1" x14ac:dyDescent="0.3">
      <c r="Y506" s="145"/>
    </row>
    <row r="507" spans="25:32" ht="15" customHeight="1" x14ac:dyDescent="0.3">
      <c r="Y507" s="145"/>
    </row>
    <row r="508" spans="25:32" ht="15" customHeight="1" x14ac:dyDescent="0.3">
      <c r="Y508" s="145"/>
    </row>
    <row r="509" spans="25:32" ht="15" customHeight="1" x14ac:dyDescent="0.3">
      <c r="Y509" s="145"/>
    </row>
    <row r="510" spans="25:32" ht="15" customHeight="1" x14ac:dyDescent="0.3">
      <c r="Y510" s="145"/>
    </row>
    <row r="648" spans="29:32" ht="15" customHeight="1" x14ac:dyDescent="0.3">
      <c r="AC648" s="220"/>
      <c r="AD648" s="220"/>
      <c r="AE648" s="220"/>
      <c r="AF648" s="220"/>
    </row>
    <row r="649" spans="29:32" ht="15" customHeight="1" x14ac:dyDescent="0.3">
      <c r="AC649" s="220"/>
      <c r="AD649" s="220"/>
      <c r="AE649" s="220"/>
      <c r="AF649" s="220"/>
    </row>
    <row r="650" spans="29:32" ht="15" customHeight="1" x14ac:dyDescent="0.3">
      <c r="AC650" s="220"/>
      <c r="AD650" s="220"/>
      <c r="AE650" s="220"/>
      <c r="AF650" s="220"/>
    </row>
    <row r="651" spans="29:32" ht="15" customHeight="1" x14ac:dyDescent="0.3">
      <c r="AC651" s="220"/>
      <c r="AD651" s="220"/>
      <c r="AE651" s="220"/>
      <c r="AF651" s="220"/>
    </row>
  </sheetData>
  <mergeCells count="101">
    <mergeCell ref="Z285:AA285"/>
    <mergeCell ref="AB285:AC285"/>
    <mergeCell ref="AD285:AD286"/>
    <mergeCell ref="O331:O332"/>
    <mergeCell ref="P331:Q331"/>
    <mergeCell ref="R331:S331"/>
    <mergeCell ref="T331:T332"/>
    <mergeCell ref="O262:O263"/>
    <mergeCell ref="P262:Q262"/>
    <mergeCell ref="R262:S262"/>
    <mergeCell ref="T262:T263"/>
    <mergeCell ref="X285:X286"/>
    <mergeCell ref="Y285:Y286"/>
    <mergeCell ref="AD191:AD192"/>
    <mergeCell ref="O223:O224"/>
    <mergeCell ref="P223:Q223"/>
    <mergeCell ref="R223:S223"/>
    <mergeCell ref="T223:T224"/>
    <mergeCell ref="X228:X229"/>
    <mergeCell ref="Y228:Y229"/>
    <mergeCell ref="Z228:AA228"/>
    <mergeCell ref="AB228:AC228"/>
    <mergeCell ref="AD228:AD229"/>
    <mergeCell ref="G171:G173"/>
    <mergeCell ref="H171:H173"/>
    <mergeCell ref="X191:X192"/>
    <mergeCell ref="Y191:Y192"/>
    <mergeCell ref="Z191:AA191"/>
    <mergeCell ref="AB191:AC191"/>
    <mergeCell ref="F155:F157"/>
    <mergeCell ref="G155:G157"/>
    <mergeCell ref="H155:H157"/>
    <mergeCell ref="B170:B173"/>
    <mergeCell ref="C170:E170"/>
    <mergeCell ref="F170:H170"/>
    <mergeCell ref="C171:C173"/>
    <mergeCell ref="D171:D173"/>
    <mergeCell ref="E171:E173"/>
    <mergeCell ref="F171:F173"/>
    <mergeCell ref="O151:O152"/>
    <mergeCell ref="P151:Q151"/>
    <mergeCell ref="R151:S151"/>
    <mergeCell ref="T151:T152"/>
    <mergeCell ref="B154:B157"/>
    <mergeCell ref="C154:E154"/>
    <mergeCell ref="F154:H154"/>
    <mergeCell ref="C155:C157"/>
    <mergeCell ref="D155:D157"/>
    <mergeCell ref="E155:E157"/>
    <mergeCell ref="Z132:AA132"/>
    <mergeCell ref="AB132:AC132"/>
    <mergeCell ref="AD132:AD133"/>
    <mergeCell ref="B135:B137"/>
    <mergeCell ref="C135:D136"/>
    <mergeCell ref="E135:F136"/>
    <mergeCell ref="G135:H136"/>
    <mergeCell ref="B116:B118"/>
    <mergeCell ref="C116:D117"/>
    <mergeCell ref="E116:F117"/>
    <mergeCell ref="G116:H117"/>
    <mergeCell ref="X132:X133"/>
    <mergeCell ref="Y132:Y133"/>
    <mergeCell ref="X69:X70"/>
    <mergeCell ref="Y69:Y70"/>
    <mergeCell ref="Z69:AA69"/>
    <mergeCell ref="AB69:AC69"/>
    <mergeCell ref="AD69:AD70"/>
    <mergeCell ref="O79:O80"/>
    <mergeCell ref="P79:Q79"/>
    <mergeCell ref="R79:S79"/>
    <mergeCell ref="T79:T80"/>
    <mergeCell ref="B46:B47"/>
    <mergeCell ref="C46:E46"/>
    <mergeCell ref="F46:H46"/>
    <mergeCell ref="I46:K46"/>
    <mergeCell ref="B64:B65"/>
    <mergeCell ref="C64:E64"/>
    <mergeCell ref="F64:H64"/>
    <mergeCell ref="I64:K64"/>
    <mergeCell ref="X11:X12"/>
    <mergeCell ref="Y11:Y12"/>
    <mergeCell ref="Z11:AA11"/>
    <mergeCell ref="AB11:AC11"/>
    <mergeCell ref="AD11:AD12"/>
    <mergeCell ref="B28:B29"/>
    <mergeCell ref="C28:E28"/>
    <mergeCell ref="F28:H28"/>
    <mergeCell ref="I28:K28"/>
    <mergeCell ref="N10:N11"/>
    <mergeCell ref="U10:U11"/>
    <mergeCell ref="W10:W11"/>
    <mergeCell ref="O11:O12"/>
    <mergeCell ref="P11:Q11"/>
    <mergeCell ref="R11:S11"/>
    <mergeCell ref="T11:T12"/>
    <mergeCell ref="A10:A11"/>
    <mergeCell ref="B10:B11"/>
    <mergeCell ref="C10:E10"/>
    <mergeCell ref="F10:H10"/>
    <mergeCell ref="I10:K10"/>
    <mergeCell ref="L10:L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8" manualBreakCount="8">
    <brk id="62" max="11" man="1"/>
    <brk id="62" min="13" max="20" man="1"/>
    <brk id="114" max="11" man="1"/>
    <brk id="114" min="13" max="20" man="1"/>
    <brk id="167" min="13" max="20" man="1"/>
    <brk id="175" max="11" man="1"/>
    <brk id="221" min="13" max="20" man="1"/>
    <brk id="294" min="13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0" ma:contentTypeDescription="Crie um novo documento." ma:contentTypeScope="" ma:versionID="2b788ecc2ffeec7eebbdc69e4866e19e">
  <xsd:schema xmlns:xsd="http://www.w3.org/2001/XMLSchema" xmlns:xs="http://www.w3.org/2001/XMLSchema" xmlns:p="http://schemas.microsoft.com/office/2006/metadata/properties" xmlns:ns2="0dc29a8e-8c9d-402b-8daf-a19f0f9f0ada" targetNamespace="http://schemas.microsoft.com/office/2006/metadata/properties" ma:root="true" ma:fieldsID="de9524d45aa29171808ddecd5a28fe95" ns2:_="">
    <xsd:import namespace="0dc29a8e-8c9d-402b-8daf-a19f0f9f0a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48D992-D6BB-4A9E-84A8-31CB27901CE6}"/>
</file>

<file path=customXml/itemProps2.xml><?xml version="1.0" encoding="utf-8"?>
<ds:datastoreItem xmlns:ds="http://schemas.openxmlformats.org/officeDocument/2006/customXml" ds:itemID="{DF5D6C86-EA2D-4C3D-93F8-141E73B6CB2F}"/>
</file>

<file path=customXml/itemProps3.xml><?xml version="1.0" encoding="utf-8"?>
<ds:datastoreItem xmlns:ds="http://schemas.openxmlformats.org/officeDocument/2006/customXml" ds:itemID="{C5E50453-9B9B-452E-AD6F-98184F0D7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Rel_Exp2019</vt:lpstr>
      <vt:lpstr>Rel_Exp2019!Area_de_impressao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2020-05-12T17:28:47Z</dcterms:created>
  <dcterms:modified xsi:type="dcterms:W3CDTF">2020-05-12T17:29:18Z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</Properties>
</file>